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lsr-noe.intra\Public\VDeskUserTemp\Janisch Wolfgang\"/>
    </mc:Choice>
  </mc:AlternateContent>
  <xr:revisionPtr revIDLastSave="0" documentId="13_ncr:1_{91CA9A81-4338-494E-BBF0-B73C7C51FEA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tion" sheetId="2" r:id="rId1"/>
    <sheet name="Mädchen" sheetId="3" r:id="rId2"/>
    <sheet name="Burschen" sheetId="4" r:id="rId3"/>
    <sheet name="Gesamt" sheetId="5" r:id="rId4"/>
    <sheet name="Liste Ausdruck" sheetId="6" r:id="rId5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4" i="4" l="1"/>
  <c r="R34" i="4"/>
  <c r="M34" i="4"/>
  <c r="B33" i="4"/>
  <c r="AW32" i="4"/>
  <c r="AV32" i="4"/>
  <c r="AT32" i="4"/>
  <c r="AS32" i="4"/>
  <c r="AU32" i="4"/>
  <c r="AR32" i="4"/>
  <c r="AQ32" i="4"/>
  <c r="AP32" i="4"/>
  <c r="AN32" i="4"/>
  <c r="AM32" i="4"/>
  <c r="AO32" i="4"/>
  <c r="AL32" i="4"/>
  <c r="AJ32" i="4"/>
  <c r="AI32" i="4"/>
  <c r="AK32" i="4"/>
  <c r="AG32" i="4"/>
  <c r="AF32" i="4"/>
  <c r="AD32" i="4"/>
  <c r="AC32" i="4"/>
  <c r="AE32" i="4"/>
  <c r="AW31" i="4"/>
  <c r="AV31" i="4"/>
  <c r="AX31" i="4"/>
  <c r="AT31" i="4"/>
  <c r="AS31" i="4"/>
  <c r="AU31" i="4"/>
  <c r="AQ31" i="4"/>
  <c r="AP31" i="4"/>
  <c r="AR31" i="4"/>
  <c r="AO31" i="4"/>
  <c r="AN31" i="4"/>
  <c r="AM31" i="4"/>
  <c r="AL31" i="4"/>
  <c r="AJ31" i="4"/>
  <c r="AK31" i="4"/>
  <c r="AI31" i="4"/>
  <c r="AG31" i="4"/>
  <c r="AH31" i="4"/>
  <c r="AF31" i="4"/>
  <c r="AD31" i="4"/>
  <c r="AC31" i="4"/>
  <c r="AE31" i="4"/>
  <c r="AW30" i="4"/>
  <c r="AV30" i="4"/>
  <c r="AT30" i="4"/>
  <c r="AS30" i="4"/>
  <c r="AU30" i="4"/>
  <c r="AQ30" i="4"/>
  <c r="AR30" i="4"/>
  <c r="AP30" i="4"/>
  <c r="AN30" i="4"/>
  <c r="AM30" i="4"/>
  <c r="AO30" i="4"/>
  <c r="AL30" i="4"/>
  <c r="AJ30" i="4"/>
  <c r="AI30" i="4"/>
  <c r="AK30" i="4"/>
  <c r="AG30" i="4"/>
  <c r="AF30" i="4"/>
  <c r="AD30" i="4"/>
  <c r="AC30" i="4"/>
  <c r="AE30" i="4"/>
  <c r="AW29" i="4"/>
  <c r="AV29" i="4"/>
  <c r="AX29" i="4"/>
  <c r="AT29" i="4"/>
  <c r="AS29" i="4"/>
  <c r="AQ29" i="4"/>
  <c r="AP29" i="4"/>
  <c r="AR29" i="4"/>
  <c r="AO29" i="4"/>
  <c r="AN29" i="4"/>
  <c r="AM29" i="4"/>
  <c r="AL29" i="4"/>
  <c r="AK29" i="4"/>
  <c r="AJ29" i="4"/>
  <c r="AI29" i="4"/>
  <c r="AG29" i="4"/>
  <c r="AH29" i="4"/>
  <c r="AF29" i="4"/>
  <c r="AD29" i="4"/>
  <c r="AC29" i="4"/>
  <c r="AW28" i="4"/>
  <c r="AV28" i="4"/>
  <c r="AT28" i="4"/>
  <c r="AS28" i="4"/>
  <c r="AU28" i="4"/>
  <c r="AR28" i="4"/>
  <c r="AQ28" i="4"/>
  <c r="AP28" i="4"/>
  <c r="AN28" i="4"/>
  <c r="AM28" i="4"/>
  <c r="AO28" i="4"/>
  <c r="AL28" i="4"/>
  <c r="AJ28" i="4"/>
  <c r="AI28" i="4"/>
  <c r="AK28" i="4"/>
  <c r="AG28" i="4"/>
  <c r="AF28" i="4"/>
  <c r="AD28" i="4"/>
  <c r="AC28" i="4"/>
  <c r="AE28" i="4"/>
  <c r="AW27" i="4"/>
  <c r="AV27" i="4"/>
  <c r="AX27" i="4"/>
  <c r="AT27" i="4"/>
  <c r="AS27" i="4"/>
  <c r="AU27" i="4"/>
  <c r="AQ27" i="4"/>
  <c r="AP27" i="4"/>
  <c r="AR27" i="4"/>
  <c r="AO27" i="4"/>
  <c r="AN27" i="4"/>
  <c r="AM27" i="4"/>
  <c r="AL27" i="4"/>
  <c r="AJ27" i="4"/>
  <c r="AK27" i="4"/>
  <c r="AI27" i="4"/>
  <c r="AG27" i="4"/>
  <c r="AH27" i="4"/>
  <c r="AF27" i="4"/>
  <c r="AD27" i="4"/>
  <c r="AC27" i="4"/>
  <c r="AE27" i="4"/>
  <c r="AW26" i="4"/>
  <c r="AV26" i="4"/>
  <c r="AX26" i="4"/>
  <c r="AT26" i="4"/>
  <c r="AS26" i="4"/>
  <c r="AU26" i="4"/>
  <c r="AQ26" i="4"/>
  <c r="AR26" i="4"/>
  <c r="AP26" i="4"/>
  <c r="AN26" i="4"/>
  <c r="AM26" i="4"/>
  <c r="AO26" i="4"/>
  <c r="AL26" i="4"/>
  <c r="AJ26" i="4"/>
  <c r="AI26" i="4"/>
  <c r="AG26" i="4"/>
  <c r="AF26" i="4"/>
  <c r="AH26" i="4"/>
  <c r="AD26" i="4"/>
  <c r="AC26" i="4"/>
  <c r="AW25" i="4"/>
  <c r="AX25" i="4"/>
  <c r="AV25" i="4"/>
  <c r="AT25" i="4"/>
  <c r="AS25" i="4"/>
  <c r="AQ25" i="4"/>
  <c r="AP25" i="4"/>
  <c r="AR25" i="4"/>
  <c r="AN25" i="4"/>
  <c r="AM25" i="4"/>
  <c r="AO25" i="4"/>
  <c r="AL25" i="4"/>
  <c r="AJ25" i="4"/>
  <c r="AI25" i="4"/>
  <c r="AG25" i="4"/>
  <c r="AF25" i="4"/>
  <c r="AD25" i="4"/>
  <c r="AC25" i="4"/>
  <c r="AW24" i="4"/>
  <c r="AV24" i="4"/>
  <c r="AT24" i="4"/>
  <c r="AS24" i="4"/>
  <c r="AU24" i="4"/>
  <c r="AR24" i="4"/>
  <c r="AQ24" i="4"/>
  <c r="AP24" i="4"/>
  <c r="AN24" i="4"/>
  <c r="AM24" i="4"/>
  <c r="AL24" i="4"/>
  <c r="AJ24" i="4"/>
  <c r="AI24" i="4"/>
  <c r="AK24" i="4"/>
  <c r="AG24" i="4"/>
  <c r="AF24" i="4"/>
  <c r="AD24" i="4"/>
  <c r="AC24" i="4"/>
  <c r="AE24" i="4"/>
  <c r="AW23" i="4"/>
  <c r="AV23" i="4"/>
  <c r="AX23" i="4"/>
  <c r="AT23" i="4"/>
  <c r="AS23" i="4"/>
  <c r="AQ23" i="4"/>
  <c r="AP23" i="4"/>
  <c r="AR23" i="4"/>
  <c r="AN23" i="4"/>
  <c r="AM23" i="4"/>
  <c r="AO23" i="4"/>
  <c r="AL23" i="4"/>
  <c r="AJ23" i="4"/>
  <c r="AK23" i="4"/>
  <c r="AI23" i="4"/>
  <c r="AG23" i="4"/>
  <c r="AF23" i="4"/>
  <c r="AH23" i="4"/>
  <c r="AD23" i="4"/>
  <c r="AC23" i="4"/>
  <c r="AE23" i="4"/>
  <c r="AW22" i="4"/>
  <c r="AV22" i="4"/>
  <c r="AX22" i="4"/>
  <c r="AT22" i="4"/>
  <c r="AS22" i="4"/>
  <c r="AQ22" i="4"/>
  <c r="AR22" i="4"/>
  <c r="AP22" i="4"/>
  <c r="AN22" i="4"/>
  <c r="AM22" i="4"/>
  <c r="AO22" i="4"/>
  <c r="AL22" i="4"/>
  <c r="AJ22" i="4"/>
  <c r="AI22" i="4"/>
  <c r="AG22" i="4"/>
  <c r="AF22" i="4"/>
  <c r="AH22" i="4"/>
  <c r="AD22" i="4"/>
  <c r="AC22" i="4"/>
  <c r="AE22" i="4"/>
  <c r="AW21" i="4"/>
  <c r="AV21" i="4"/>
  <c r="AT21" i="4"/>
  <c r="AS21" i="4"/>
  <c r="AQ21" i="4"/>
  <c r="AP21" i="4"/>
  <c r="AR21" i="4"/>
  <c r="AN21" i="4"/>
  <c r="AM21" i="4"/>
  <c r="AO21" i="4"/>
  <c r="AL21" i="4"/>
  <c r="AJ21" i="4"/>
  <c r="AI21" i="4"/>
  <c r="AG21" i="4"/>
  <c r="AF21" i="4"/>
  <c r="AD21" i="4"/>
  <c r="AC21" i="4"/>
  <c r="AE21" i="4"/>
  <c r="AW20" i="4"/>
  <c r="AV20" i="4"/>
  <c r="AX20" i="4"/>
  <c r="AU20" i="4"/>
  <c r="AT20" i="4"/>
  <c r="AS20" i="4"/>
  <c r="AR20" i="4"/>
  <c r="AQ20" i="4"/>
  <c r="AP20" i="4"/>
  <c r="AN20" i="4"/>
  <c r="AM20" i="4"/>
  <c r="AO20" i="4"/>
  <c r="AL20" i="4"/>
  <c r="AJ20" i="4"/>
  <c r="AI20" i="4"/>
  <c r="AK20" i="4"/>
  <c r="AG20" i="4"/>
  <c r="AF20" i="4"/>
  <c r="AH20" i="4"/>
  <c r="AD20" i="4"/>
  <c r="AC20" i="4"/>
  <c r="AE20" i="4"/>
  <c r="AW19" i="4"/>
  <c r="AV19" i="4"/>
  <c r="AX19" i="4"/>
  <c r="AT19" i="4"/>
  <c r="AS19" i="4"/>
  <c r="AU19" i="4"/>
  <c r="AQ19" i="4"/>
  <c r="AP19" i="4"/>
  <c r="AR19" i="4"/>
  <c r="AN19" i="4"/>
  <c r="AM19" i="4"/>
  <c r="AL19" i="4"/>
  <c r="AJ19" i="4"/>
  <c r="AI19" i="4"/>
  <c r="AK19" i="4"/>
  <c r="AG19" i="4"/>
  <c r="AH19" i="4"/>
  <c r="AF19" i="4"/>
  <c r="AD19" i="4"/>
  <c r="AC19" i="4"/>
  <c r="AE19" i="4"/>
  <c r="AW18" i="4"/>
  <c r="AV18" i="4"/>
  <c r="AT18" i="4"/>
  <c r="AS18" i="4"/>
  <c r="AU18" i="4"/>
  <c r="AQ18" i="4"/>
  <c r="AR18" i="4"/>
  <c r="AP18" i="4"/>
  <c r="AN18" i="4"/>
  <c r="AM18" i="4"/>
  <c r="AL18" i="4"/>
  <c r="AJ18" i="4"/>
  <c r="AI18" i="4"/>
  <c r="AK18" i="4"/>
  <c r="AG18" i="4"/>
  <c r="AF18" i="4"/>
  <c r="AD18" i="4"/>
  <c r="AC18" i="4"/>
  <c r="AW17" i="4"/>
  <c r="AX17" i="4"/>
  <c r="AV17" i="4"/>
  <c r="AT17" i="4"/>
  <c r="AS17" i="4"/>
  <c r="AU17" i="4"/>
  <c r="AQ17" i="4"/>
  <c r="AP17" i="4"/>
  <c r="AO17" i="4"/>
  <c r="AN17" i="4"/>
  <c r="AM17" i="4"/>
  <c r="AL17" i="4"/>
  <c r="AJ17" i="4"/>
  <c r="AI17" i="4"/>
  <c r="AK17" i="4"/>
  <c r="AG17" i="4"/>
  <c r="AH17" i="4"/>
  <c r="AF17" i="4"/>
  <c r="AD17" i="4"/>
  <c r="AC17" i="4"/>
  <c r="AW16" i="4"/>
  <c r="AV16" i="4"/>
  <c r="AX16" i="4"/>
  <c r="AT16" i="4"/>
  <c r="AS16" i="4"/>
  <c r="AU16" i="4"/>
  <c r="AQ16" i="4"/>
  <c r="AP16" i="4"/>
  <c r="AR16" i="4"/>
  <c r="AN16" i="4"/>
  <c r="AM16" i="4"/>
  <c r="AO16" i="4"/>
  <c r="AL16" i="4"/>
  <c r="AJ16" i="4"/>
  <c r="AI16" i="4"/>
  <c r="AG16" i="4"/>
  <c r="AF16" i="4"/>
  <c r="AH16" i="4"/>
  <c r="AD16" i="4"/>
  <c r="AC16" i="4"/>
  <c r="AE16" i="4"/>
  <c r="AX15" i="4"/>
  <c r="AW15" i="4"/>
  <c r="AV15" i="4"/>
  <c r="AT15" i="4"/>
  <c r="AS15" i="4"/>
  <c r="AU15" i="4"/>
  <c r="AQ15" i="4"/>
  <c r="AP15" i="4"/>
  <c r="AR15" i="4"/>
  <c r="AN15" i="4"/>
  <c r="AM15" i="4"/>
  <c r="AO15" i="4"/>
  <c r="AL15" i="4"/>
  <c r="AJ15" i="4"/>
  <c r="AI15" i="4"/>
  <c r="AK15" i="4"/>
  <c r="AG15" i="4"/>
  <c r="AF15" i="4"/>
  <c r="AH15" i="4"/>
  <c r="AD15" i="4"/>
  <c r="AC15" i="4"/>
  <c r="AW14" i="4"/>
  <c r="AV14" i="4"/>
  <c r="AX14" i="4"/>
  <c r="AT14" i="4"/>
  <c r="AS14" i="4"/>
  <c r="AQ14" i="4"/>
  <c r="AR14" i="4"/>
  <c r="AP14" i="4"/>
  <c r="AN14" i="4"/>
  <c r="AM14" i="4"/>
  <c r="AL14" i="4"/>
  <c r="AJ14" i="4"/>
  <c r="AI14" i="4"/>
  <c r="AK14" i="4"/>
  <c r="AG14" i="4"/>
  <c r="AF14" i="4"/>
  <c r="AH14" i="4"/>
  <c r="AD14" i="4"/>
  <c r="AC14" i="4"/>
  <c r="AE14" i="4"/>
  <c r="AW13" i="4"/>
  <c r="AV13" i="4"/>
  <c r="AX13" i="4"/>
  <c r="AT13" i="4"/>
  <c r="AS13" i="4"/>
  <c r="AQ13" i="4"/>
  <c r="AP13" i="4"/>
  <c r="AO13" i="4"/>
  <c r="AN13" i="4"/>
  <c r="AM13" i="4"/>
  <c r="AL13" i="4"/>
  <c r="AJ13" i="4"/>
  <c r="AI13" i="4"/>
  <c r="AG13" i="4"/>
  <c r="AH13" i="4"/>
  <c r="AF13" i="4"/>
  <c r="AD13" i="4"/>
  <c r="AC13" i="4"/>
  <c r="AW12" i="4"/>
  <c r="AV12" i="4"/>
  <c r="AX12" i="4"/>
  <c r="AT12" i="4"/>
  <c r="AS12" i="4"/>
  <c r="AU12" i="4"/>
  <c r="AQ12" i="4"/>
  <c r="AP12" i="4"/>
  <c r="AR12" i="4"/>
  <c r="AN12" i="4"/>
  <c r="AM12" i="4"/>
  <c r="AO12" i="4"/>
  <c r="AL12" i="4"/>
  <c r="AJ12" i="4"/>
  <c r="AI12" i="4"/>
  <c r="AK12" i="4"/>
  <c r="AG12" i="4"/>
  <c r="AF12" i="4"/>
  <c r="AH12" i="4"/>
  <c r="AD12" i="4"/>
  <c r="AC12" i="4"/>
  <c r="AE12" i="4"/>
  <c r="AW11" i="4"/>
  <c r="AV11" i="4"/>
  <c r="AX11" i="4"/>
  <c r="AT11" i="4"/>
  <c r="AS11" i="4"/>
  <c r="AU11" i="4"/>
  <c r="AQ11" i="4"/>
  <c r="AN11" i="4"/>
  <c r="AM11" i="4"/>
  <c r="AO11" i="4"/>
  <c r="AL11" i="4"/>
  <c r="AJ11" i="4"/>
  <c r="AI11" i="4"/>
  <c r="AK11" i="4"/>
  <c r="AH11" i="4"/>
  <c r="AG11" i="4"/>
  <c r="AF11" i="4"/>
  <c r="AD11" i="4"/>
  <c r="AC11" i="4"/>
  <c r="AW10" i="4"/>
  <c r="AV10" i="4"/>
  <c r="AT10" i="4"/>
  <c r="AS10" i="4"/>
  <c r="AQ10" i="4"/>
  <c r="AP10" i="4"/>
  <c r="AN10" i="4"/>
  <c r="AM10" i="4"/>
  <c r="AO10" i="4"/>
  <c r="AL10" i="4"/>
  <c r="AJ10" i="4"/>
  <c r="AI10" i="4"/>
  <c r="AK10" i="4"/>
  <c r="AG10" i="4"/>
  <c r="AF10" i="4"/>
  <c r="AD10" i="4"/>
  <c r="AC10" i="4"/>
  <c r="AE10" i="4"/>
  <c r="AX9" i="4"/>
  <c r="AW9" i="4"/>
  <c r="AV9" i="4"/>
  <c r="AT9" i="4"/>
  <c r="AS9" i="4"/>
  <c r="AQ9" i="4"/>
  <c r="AP9" i="4"/>
  <c r="AR9" i="4"/>
  <c r="AO9" i="4"/>
  <c r="AN9" i="4"/>
  <c r="AM9" i="4"/>
  <c r="AL9" i="4"/>
  <c r="AJ9" i="4"/>
  <c r="AI9" i="4"/>
  <c r="AK9" i="4"/>
  <c r="AG9" i="4"/>
  <c r="AF9" i="4"/>
  <c r="AD9" i="4"/>
  <c r="AC9" i="4"/>
  <c r="AE9" i="4"/>
  <c r="AW8" i="4"/>
  <c r="AV8" i="4"/>
  <c r="AT8" i="4"/>
  <c r="AU8" i="4"/>
  <c r="AS8" i="4"/>
  <c r="AQ8" i="4"/>
  <c r="AP8" i="4"/>
  <c r="AN8" i="4"/>
  <c r="AM8" i="4"/>
  <c r="AO8" i="4"/>
  <c r="AL8" i="4"/>
  <c r="AJ8" i="4"/>
  <c r="AI8" i="4"/>
  <c r="AG8" i="4"/>
  <c r="AF8" i="4"/>
  <c r="AH8" i="4"/>
  <c r="AE8" i="4"/>
  <c r="AD8" i="4"/>
  <c r="AC8" i="4"/>
  <c r="AC9" i="3"/>
  <c r="AD9" i="3"/>
  <c r="AC10" i="3"/>
  <c r="AD10" i="3"/>
  <c r="AC11" i="3"/>
  <c r="AD11" i="3"/>
  <c r="AC12" i="3"/>
  <c r="AD12" i="3"/>
  <c r="AC13" i="3"/>
  <c r="AD13" i="3"/>
  <c r="AC14" i="3"/>
  <c r="AD14" i="3"/>
  <c r="AC15" i="3"/>
  <c r="AD15" i="3"/>
  <c r="AC16" i="3"/>
  <c r="AD16" i="3"/>
  <c r="AC17" i="3"/>
  <c r="AD17" i="3"/>
  <c r="AC18" i="3"/>
  <c r="AD18" i="3"/>
  <c r="AC19" i="3"/>
  <c r="AD19" i="3"/>
  <c r="AC20" i="3"/>
  <c r="AD20" i="3"/>
  <c r="AC21" i="3"/>
  <c r="AD21" i="3"/>
  <c r="AC22" i="3"/>
  <c r="AD22" i="3"/>
  <c r="AC23" i="3"/>
  <c r="AD23" i="3"/>
  <c r="AC24" i="3"/>
  <c r="AD24" i="3"/>
  <c r="AC25" i="3"/>
  <c r="AD25" i="3"/>
  <c r="AC26" i="3"/>
  <c r="AD26" i="3"/>
  <c r="AC27" i="3"/>
  <c r="AD27" i="3"/>
  <c r="AC28" i="3"/>
  <c r="AD28" i="3"/>
  <c r="AC29" i="3"/>
  <c r="AD29" i="3"/>
  <c r="AC30" i="3"/>
  <c r="AD30" i="3"/>
  <c r="AC31" i="3"/>
  <c r="AD31" i="3"/>
  <c r="AC32" i="3"/>
  <c r="AD32" i="3"/>
  <c r="AF9" i="3"/>
  <c r="AG9" i="3"/>
  <c r="AF10" i="3"/>
  <c r="AH10" i="3"/>
  <c r="AG10" i="3"/>
  <c r="AF11" i="3"/>
  <c r="AG11" i="3"/>
  <c r="AF12" i="3"/>
  <c r="AG12" i="3"/>
  <c r="AF13" i="3"/>
  <c r="AG13" i="3"/>
  <c r="AF14" i="3"/>
  <c r="AH14" i="3"/>
  <c r="AG14" i="3"/>
  <c r="AF15" i="3"/>
  <c r="AG15" i="3"/>
  <c r="AF16" i="3"/>
  <c r="AG16" i="3"/>
  <c r="AF17" i="3"/>
  <c r="AG17" i="3"/>
  <c r="AF18" i="3"/>
  <c r="AG18" i="3"/>
  <c r="AF19" i="3"/>
  <c r="AG19" i="3"/>
  <c r="AF20" i="3"/>
  <c r="AG20" i="3"/>
  <c r="AF21" i="3"/>
  <c r="AG21" i="3"/>
  <c r="AF22" i="3"/>
  <c r="AH22" i="3"/>
  <c r="AG22" i="3"/>
  <c r="AF23" i="3"/>
  <c r="AG23" i="3"/>
  <c r="AF24" i="3"/>
  <c r="AG24" i="3"/>
  <c r="AF25" i="3"/>
  <c r="AG25" i="3"/>
  <c r="AF26" i="3"/>
  <c r="AH26" i="3"/>
  <c r="AG26" i="3"/>
  <c r="AF27" i="3"/>
  <c r="AG27" i="3"/>
  <c r="AF28" i="3"/>
  <c r="AG28" i="3"/>
  <c r="AF29" i="3"/>
  <c r="AG29" i="3"/>
  <c r="AF30" i="3"/>
  <c r="AH30" i="3"/>
  <c r="AG30" i="3"/>
  <c r="AF31" i="3"/>
  <c r="AG31" i="3"/>
  <c r="AF32" i="3"/>
  <c r="AG32" i="3"/>
  <c r="AI9" i="3"/>
  <c r="AJ9" i="3"/>
  <c r="AI10" i="3"/>
  <c r="AK10" i="3"/>
  <c r="AJ10" i="3"/>
  <c r="AI11" i="3"/>
  <c r="AJ11" i="3"/>
  <c r="AI12" i="3"/>
  <c r="AJ12" i="3"/>
  <c r="AI13" i="3"/>
  <c r="AJ13" i="3"/>
  <c r="AI14" i="3"/>
  <c r="AK14" i="3"/>
  <c r="AJ14" i="3"/>
  <c r="AI15" i="3"/>
  <c r="AJ15" i="3"/>
  <c r="AI16" i="3"/>
  <c r="AJ16" i="3"/>
  <c r="AI17" i="3"/>
  <c r="AJ17" i="3"/>
  <c r="AI18" i="3"/>
  <c r="AJ18" i="3"/>
  <c r="AI19" i="3"/>
  <c r="AJ19" i="3"/>
  <c r="AI20" i="3"/>
  <c r="AJ20" i="3"/>
  <c r="AI21" i="3"/>
  <c r="AJ21" i="3"/>
  <c r="AI22" i="3"/>
  <c r="AK22" i="3"/>
  <c r="AJ22" i="3"/>
  <c r="AI23" i="3"/>
  <c r="AJ23" i="3"/>
  <c r="AI24" i="3"/>
  <c r="AJ24" i="3"/>
  <c r="AI25" i="3"/>
  <c r="AJ25" i="3"/>
  <c r="AI26" i="3"/>
  <c r="AK26" i="3"/>
  <c r="AJ26" i="3"/>
  <c r="AI27" i="3"/>
  <c r="AJ27" i="3"/>
  <c r="AI28" i="3"/>
  <c r="AJ28" i="3"/>
  <c r="AI29" i="3"/>
  <c r="AJ29" i="3"/>
  <c r="AI30" i="3"/>
  <c r="AJ30" i="3"/>
  <c r="AI31" i="3"/>
  <c r="AJ31" i="3"/>
  <c r="AI32" i="3"/>
  <c r="AJ32" i="3"/>
  <c r="AL9" i="3"/>
  <c r="AM9" i="3"/>
  <c r="AN9" i="3"/>
  <c r="AL10" i="3"/>
  <c r="AM10" i="3"/>
  <c r="AN10" i="3"/>
  <c r="AL11" i="3"/>
  <c r="AM11" i="3"/>
  <c r="AN11" i="3"/>
  <c r="AL12" i="3"/>
  <c r="AM12" i="3"/>
  <c r="AN12" i="3"/>
  <c r="AL13" i="3"/>
  <c r="AM13" i="3"/>
  <c r="AN13" i="3"/>
  <c r="AL14" i="3"/>
  <c r="AM14" i="3"/>
  <c r="AN14" i="3"/>
  <c r="AL15" i="3"/>
  <c r="AM15" i="3"/>
  <c r="AN15" i="3"/>
  <c r="AL16" i="3"/>
  <c r="AM16" i="3"/>
  <c r="AN16" i="3"/>
  <c r="AL17" i="3"/>
  <c r="AM17" i="3"/>
  <c r="AN17" i="3"/>
  <c r="AL18" i="3"/>
  <c r="AM18" i="3"/>
  <c r="AN18" i="3"/>
  <c r="AO18" i="3"/>
  <c r="AL19" i="3"/>
  <c r="AM19" i="3"/>
  <c r="AN19" i="3"/>
  <c r="AL20" i="3"/>
  <c r="AM20" i="3"/>
  <c r="AN20" i="3"/>
  <c r="AL21" i="3"/>
  <c r="AM21" i="3"/>
  <c r="AN21" i="3"/>
  <c r="AL22" i="3"/>
  <c r="AM22" i="3"/>
  <c r="AN22" i="3"/>
  <c r="AL23" i="3"/>
  <c r="AM23" i="3"/>
  <c r="AN23" i="3"/>
  <c r="AL24" i="3"/>
  <c r="AM24" i="3"/>
  <c r="AN24" i="3"/>
  <c r="AL25" i="3"/>
  <c r="AM25" i="3"/>
  <c r="AN25" i="3"/>
  <c r="AL26" i="3"/>
  <c r="AM26" i="3"/>
  <c r="AN26" i="3"/>
  <c r="AO26" i="3"/>
  <c r="AL27" i="3"/>
  <c r="AM27" i="3"/>
  <c r="AN27" i="3"/>
  <c r="AL28" i="3"/>
  <c r="AM28" i="3"/>
  <c r="AN28" i="3"/>
  <c r="AL29" i="3"/>
  <c r="AM29" i="3"/>
  <c r="AN29" i="3"/>
  <c r="AL30" i="3"/>
  <c r="AM30" i="3"/>
  <c r="AN30" i="3"/>
  <c r="AL31" i="3"/>
  <c r="AM31" i="3"/>
  <c r="AN31" i="3"/>
  <c r="AL32" i="3"/>
  <c r="AM32" i="3"/>
  <c r="AN32" i="3"/>
  <c r="AP9" i="3"/>
  <c r="AQ9" i="3"/>
  <c r="AP10" i="3"/>
  <c r="AQ10" i="3"/>
  <c r="AP11" i="3"/>
  <c r="AQ11" i="3"/>
  <c r="AR11" i="3"/>
  <c r="AP12" i="3"/>
  <c r="AQ12" i="3"/>
  <c r="AP13" i="3"/>
  <c r="AQ13" i="3"/>
  <c r="AP14" i="3"/>
  <c r="AQ14" i="3"/>
  <c r="AP15" i="3"/>
  <c r="AQ15" i="3"/>
  <c r="AR15" i="3"/>
  <c r="AP16" i="3"/>
  <c r="AR16" i="3"/>
  <c r="AQ16" i="3"/>
  <c r="AP17" i="3"/>
  <c r="AQ17" i="3"/>
  <c r="AP18" i="3"/>
  <c r="AQ18" i="3"/>
  <c r="AP19" i="3"/>
  <c r="AQ19" i="3"/>
  <c r="AR19" i="3"/>
  <c r="AP20" i="3"/>
  <c r="AQ20" i="3"/>
  <c r="AP21" i="3"/>
  <c r="AQ21" i="3"/>
  <c r="AP22" i="3"/>
  <c r="AQ22" i="3"/>
  <c r="AP23" i="3"/>
  <c r="AQ23" i="3"/>
  <c r="AR23" i="3"/>
  <c r="AP24" i="3"/>
  <c r="AR24" i="3"/>
  <c r="AQ24" i="3"/>
  <c r="AP25" i="3"/>
  <c r="AQ25" i="3"/>
  <c r="AP26" i="3"/>
  <c r="AR26" i="3"/>
  <c r="AQ26" i="3"/>
  <c r="AP27" i="3"/>
  <c r="AQ27" i="3"/>
  <c r="AR27" i="3"/>
  <c r="AP28" i="3"/>
  <c r="AQ28" i="3"/>
  <c r="AP29" i="3"/>
  <c r="AQ29" i="3"/>
  <c r="AP30" i="3"/>
  <c r="AR30" i="3"/>
  <c r="AQ30" i="3"/>
  <c r="AP31" i="3"/>
  <c r="AQ31" i="3"/>
  <c r="AR31" i="3"/>
  <c r="AP32" i="3"/>
  <c r="AQ32" i="3"/>
  <c r="AS9" i="3"/>
  <c r="AT9" i="3"/>
  <c r="AU9" i="3"/>
  <c r="AS10" i="3"/>
  <c r="AT10" i="3"/>
  <c r="AS11" i="3"/>
  <c r="AT11" i="3"/>
  <c r="AS12" i="3"/>
  <c r="AT12" i="3"/>
  <c r="AS13" i="3"/>
  <c r="AT13" i="3"/>
  <c r="AU13" i="3"/>
  <c r="AS14" i="3"/>
  <c r="AT14" i="3"/>
  <c r="AS15" i="3"/>
  <c r="AU15" i="3"/>
  <c r="AT15" i="3"/>
  <c r="AS16" i="3"/>
  <c r="AT16" i="3"/>
  <c r="AS17" i="3"/>
  <c r="AT17" i="3"/>
  <c r="AS18" i="3"/>
  <c r="AT18" i="3"/>
  <c r="AS19" i="3"/>
  <c r="AT19" i="3"/>
  <c r="AS20" i="3"/>
  <c r="AT20" i="3"/>
  <c r="AS21" i="3"/>
  <c r="AT21" i="3"/>
  <c r="AU21" i="3"/>
  <c r="AS22" i="3"/>
  <c r="AT22" i="3"/>
  <c r="AS23" i="3"/>
  <c r="AU23" i="3"/>
  <c r="AT23" i="3"/>
  <c r="AS24" i="3"/>
  <c r="AT24" i="3"/>
  <c r="AS25" i="3"/>
  <c r="AT25" i="3"/>
  <c r="AU25" i="3"/>
  <c r="AS26" i="3"/>
  <c r="AT26" i="3"/>
  <c r="AS27" i="3"/>
  <c r="AU27" i="3"/>
  <c r="AT27" i="3"/>
  <c r="AS28" i="3"/>
  <c r="AT28" i="3"/>
  <c r="AS29" i="3"/>
  <c r="AT29" i="3"/>
  <c r="AS30" i="3"/>
  <c r="AT30" i="3"/>
  <c r="AS31" i="3"/>
  <c r="AU31" i="3"/>
  <c r="AT31" i="3"/>
  <c r="AS32" i="3"/>
  <c r="AT32" i="3"/>
  <c r="AV9" i="3"/>
  <c r="AW9" i="3"/>
  <c r="AV10" i="3"/>
  <c r="AW10" i="3"/>
  <c r="AV11" i="3"/>
  <c r="AX11" i="3"/>
  <c r="AW11" i="3"/>
  <c r="AV12" i="3"/>
  <c r="AW12" i="3"/>
  <c r="AV13" i="3"/>
  <c r="AW13" i="3"/>
  <c r="AV14" i="3"/>
  <c r="AW14" i="3"/>
  <c r="AV15" i="3"/>
  <c r="AX15" i="3"/>
  <c r="AW15" i="3"/>
  <c r="AV16" i="3"/>
  <c r="AW16" i="3"/>
  <c r="AV17" i="3"/>
  <c r="AW17" i="3"/>
  <c r="AX17" i="3"/>
  <c r="AV18" i="3"/>
  <c r="AW18" i="3"/>
  <c r="AV19" i="3"/>
  <c r="AX19" i="3"/>
  <c r="AW19" i="3"/>
  <c r="AV20" i="3"/>
  <c r="AW20" i="3"/>
  <c r="AV21" i="3"/>
  <c r="AW21" i="3"/>
  <c r="AX21" i="3"/>
  <c r="AV22" i="3"/>
  <c r="AW22" i="3"/>
  <c r="AV23" i="3"/>
  <c r="AX23" i="3"/>
  <c r="AW23" i="3"/>
  <c r="AV24" i="3"/>
  <c r="AW24" i="3"/>
  <c r="AV25" i="3"/>
  <c r="AW25" i="3"/>
  <c r="AX25" i="3"/>
  <c r="AV26" i="3"/>
  <c r="AW26" i="3"/>
  <c r="AV27" i="3"/>
  <c r="AX27" i="3"/>
  <c r="AW27" i="3"/>
  <c r="AV28" i="3"/>
  <c r="AW28" i="3"/>
  <c r="AV29" i="3"/>
  <c r="AW29" i="3"/>
  <c r="AX29" i="3"/>
  <c r="AV30" i="3"/>
  <c r="AW30" i="3"/>
  <c r="AV31" i="3"/>
  <c r="AW31" i="3"/>
  <c r="AV32" i="3"/>
  <c r="AW32" i="3"/>
  <c r="AW8" i="3"/>
  <c r="AV8" i="3"/>
  <c r="AS8" i="3"/>
  <c r="AQ8" i="3"/>
  <c r="AP8" i="3"/>
  <c r="AR8" i="3"/>
  <c r="AL8" i="3"/>
  <c r="AI8" i="3"/>
  <c r="AF8" i="3"/>
  <c r="AX9" i="3"/>
  <c r="AU17" i="3"/>
  <c r="AR13" i="3"/>
  <c r="AR21" i="3"/>
  <c r="AR29" i="3"/>
  <c r="AK9" i="3"/>
  <c r="AK25" i="3"/>
  <c r="AH11" i="3"/>
  <c r="AH27" i="3"/>
  <c r="AE19" i="3"/>
  <c r="AE27" i="3"/>
  <c r="AR9" i="3"/>
  <c r="AR10" i="3"/>
  <c r="AR14" i="3"/>
  <c r="AR17" i="3"/>
  <c r="AR18" i="3"/>
  <c r="AR22" i="3"/>
  <c r="AR25" i="3"/>
  <c r="AU10" i="3"/>
  <c r="AU12" i="3"/>
  <c r="AU14" i="3"/>
  <c r="AU16" i="3"/>
  <c r="AU18" i="3"/>
  <c r="AU19" i="3"/>
  <c r="AU20" i="3"/>
  <c r="AU22" i="3"/>
  <c r="AU24" i="3"/>
  <c r="AU26" i="3"/>
  <c r="AU28" i="3"/>
  <c r="AU29" i="3"/>
  <c r="AU30" i="3"/>
  <c r="AU32" i="3"/>
  <c r="AX10" i="3"/>
  <c r="AX12" i="3"/>
  <c r="AX13" i="3"/>
  <c r="AX14" i="3"/>
  <c r="AX16" i="3"/>
  <c r="AX18" i="3"/>
  <c r="AX20" i="3"/>
  <c r="AX22" i="3"/>
  <c r="AX24" i="3"/>
  <c r="AX26" i="3"/>
  <c r="AX28" i="3"/>
  <c r="AX30" i="3"/>
  <c r="AX31" i="3"/>
  <c r="AX32" i="3"/>
  <c r="AX8" i="3"/>
  <c r="AC8" i="3"/>
  <c r="AE9" i="3"/>
  <c r="AH9" i="3"/>
  <c r="AE10" i="3"/>
  <c r="AK11" i="3"/>
  <c r="AO11" i="3"/>
  <c r="AO12" i="3"/>
  <c r="AE13" i="3"/>
  <c r="AH13" i="3"/>
  <c r="AE14" i="3"/>
  <c r="AO14" i="3"/>
  <c r="AK15" i="3"/>
  <c r="AK16" i="3"/>
  <c r="AO16" i="3"/>
  <c r="AE17" i="3"/>
  <c r="AH17" i="3"/>
  <c r="AO17" i="3"/>
  <c r="AE18" i="3"/>
  <c r="AH18" i="3"/>
  <c r="AO19" i="3"/>
  <c r="AE20" i="3"/>
  <c r="AK20" i="3"/>
  <c r="AO20" i="3"/>
  <c r="AE21" i="3"/>
  <c r="AK21" i="3"/>
  <c r="AE22" i="3"/>
  <c r="AO22" i="3"/>
  <c r="AE23" i="3"/>
  <c r="AH23" i="3"/>
  <c r="AK23" i="3"/>
  <c r="AO23" i="3"/>
  <c r="AE24" i="3"/>
  <c r="AH24" i="3"/>
  <c r="AK24" i="3"/>
  <c r="AO24" i="3"/>
  <c r="AE25" i="3"/>
  <c r="AH25" i="3"/>
  <c r="AO25" i="3"/>
  <c r="AE26" i="3"/>
  <c r="AK27" i="3"/>
  <c r="AO27" i="3"/>
  <c r="AE28" i="3"/>
  <c r="AH28" i="3"/>
  <c r="AK28" i="3"/>
  <c r="AO28" i="3"/>
  <c r="AE29" i="3"/>
  <c r="AH29" i="3"/>
  <c r="AK29" i="3"/>
  <c r="AE30" i="3"/>
  <c r="AK30" i="3"/>
  <c r="AO30" i="3"/>
  <c r="AE31" i="3"/>
  <c r="AH31" i="3"/>
  <c r="AK31" i="3"/>
  <c r="AO31" i="3"/>
  <c r="AE32" i="3"/>
  <c r="AH32" i="3"/>
  <c r="AK32" i="3"/>
  <c r="AO32" i="3"/>
  <c r="AD8" i="3"/>
  <c r="AG8" i="3"/>
  <c r="AJ8" i="3"/>
  <c r="AK8" i="3"/>
  <c r="AM8" i="3"/>
  <c r="AO8" i="3"/>
  <c r="AN8" i="3"/>
  <c r="AT8" i="3"/>
  <c r="S34" i="3"/>
  <c r="R34" i="3"/>
  <c r="M34" i="3"/>
  <c r="B33" i="3"/>
  <c r="I15" i="5"/>
  <c r="AR8" i="4"/>
  <c r="AE11" i="4"/>
  <c r="AK13" i="4"/>
  <c r="AU13" i="4"/>
  <c r="AU14" i="4"/>
  <c r="AH28" i="4"/>
  <c r="AX30" i="4"/>
  <c r="AH32" i="4"/>
  <c r="AE17" i="4"/>
  <c r="AE18" i="4"/>
  <c r="AO18" i="4"/>
  <c r="AO24" i="4"/>
  <c r="AX24" i="4"/>
  <c r="AK8" i="4"/>
  <c r="AK34" i="4"/>
  <c r="H34" i="4"/>
  <c r="AH9" i="4"/>
  <c r="AH34" i="4"/>
  <c r="F34" i="4"/>
  <c r="AH10" i="4"/>
  <c r="AR10" i="4"/>
  <c r="AK16" i="4"/>
  <c r="AR17" i="4"/>
  <c r="AH18" i="4"/>
  <c r="AO19" i="4"/>
  <c r="AH21" i="4"/>
  <c r="AU22" i="4"/>
  <c r="AE25" i="4"/>
  <c r="AE34" i="4"/>
  <c r="D34" i="4"/>
  <c r="AE26" i="4"/>
  <c r="AU9" i="4"/>
  <c r="AU10" i="4"/>
  <c r="AE13" i="4"/>
  <c r="AO14" i="4"/>
  <c r="AE15" i="4"/>
  <c r="AK21" i="4"/>
  <c r="AU21" i="4"/>
  <c r="AU34" i="4"/>
  <c r="P34" i="4"/>
  <c r="AK22" i="4"/>
  <c r="AU23" i="4"/>
  <c r="AH24" i="4"/>
  <c r="AU29" i="4"/>
  <c r="AH30" i="4"/>
  <c r="AX28" i="4"/>
  <c r="AX32" i="4"/>
  <c r="AX8" i="4"/>
  <c r="AX34" i="4"/>
  <c r="T34" i="4"/>
  <c r="AX10" i="4"/>
  <c r="AR13" i="4"/>
  <c r="AH25" i="4"/>
  <c r="AX18" i="4"/>
  <c r="AX21" i="4"/>
  <c r="AK25" i="4"/>
  <c r="AU25" i="4"/>
  <c r="AK26" i="4"/>
  <c r="AE29" i="4"/>
  <c r="AU11" i="3"/>
  <c r="AU8" i="3"/>
  <c r="AU34" i="3"/>
  <c r="P34" i="3"/>
  <c r="AO34" i="4"/>
  <c r="J34" i="4"/>
  <c r="AO29" i="3"/>
  <c r="AO21" i="3"/>
  <c r="AO13" i="3"/>
  <c r="AE8" i="3"/>
  <c r="AH8" i="3"/>
  <c r="AX34" i="3"/>
  <c r="T34" i="3"/>
  <c r="AR32" i="3"/>
  <c r="AR28" i="3"/>
  <c r="AR20" i="3"/>
  <c r="AR12" i="3"/>
  <c r="AE11" i="3"/>
  <c r="AO15" i="3"/>
  <c r="AO10" i="3"/>
  <c r="AO9" i="3"/>
  <c r="AK18" i="3"/>
  <c r="AK19" i="3"/>
  <c r="AK17" i="3"/>
  <c r="AK13" i="3"/>
  <c r="AK12" i="3"/>
  <c r="AH21" i="3"/>
  <c r="AH20" i="3"/>
  <c r="AH19" i="3"/>
  <c r="AH16" i="3"/>
  <c r="AH15" i="3"/>
  <c r="AH12" i="3"/>
  <c r="AE16" i="3"/>
  <c r="AE15" i="3"/>
  <c r="AE12" i="3"/>
  <c r="G12" i="5"/>
  <c r="AR34" i="3"/>
  <c r="N34" i="3"/>
  <c r="AH34" i="3"/>
  <c r="F34" i="3"/>
  <c r="AK34" i="3"/>
  <c r="H34" i="3"/>
  <c r="AE34" i="3"/>
  <c r="D34" i="3"/>
  <c r="AO34" i="3"/>
  <c r="J34" i="3"/>
  <c r="X35" i="3"/>
  <c r="G9" i="5"/>
  <c r="AP11" i="4"/>
  <c r="AR11" i="4"/>
  <c r="AR34" i="4"/>
  <c r="N34" i="4"/>
  <c r="X35" i="4"/>
  <c r="G6" i="5"/>
  <c r="G15" i="5"/>
  <c r="K15" i="5"/>
</calcChain>
</file>

<file path=xl/sharedStrings.xml><?xml version="1.0" encoding="utf-8"?>
<sst xmlns="http://schemas.openxmlformats.org/spreadsheetml/2006/main" count="142" uniqueCount="87">
  <si>
    <t>BILDUNGSDIREKTION FÜR NIEDERÖSTERREICH - REFERAT BEWEGUNGSERZIEHUNG UND SPORT</t>
  </si>
  <si>
    <t>3109 St. Pölten, Rennbahnstraße 29, Stiege E, 4. Stock, Zimmer 412/414</t>
  </si>
  <si>
    <t>FI Prof Mag. Gerhard Angerer - T: 02742/280 - 4560</t>
  </si>
  <si>
    <t>VIELSEITIGKEITSBEWERB 4. Schulstufe (VS/ASO)</t>
  </si>
  <si>
    <t>Um die Auswertungsarbeit zu vereinfachen, haben wir uns heuer für eine etwas andere Vorgehensweise entschieden:</t>
  </si>
  <si>
    <t>Schule:</t>
  </si>
  <si>
    <t>Klasse:</t>
  </si>
  <si>
    <t>-</t>
  </si>
  <si>
    <t>Für die schriftliche Erfassung der Werte steht das Tabellenblatt "Liste Ausdruck" zur Verfügung.</t>
  </si>
  <si>
    <t>Wer mit einem Notebook arbeitet kann die Werte gleich direkt in die jeweiligen Tabellen eintragen.</t>
  </si>
  <si>
    <t>Alle anderen müssen nach der schriftlichen Erfassung alle Werte in das Excel-Formular übertragen.</t>
  </si>
  <si>
    <t>Für jede erbrachte Leistung bitte ein "x" eintragen, die Punkte werden sofort automatisch berechnet.</t>
  </si>
  <si>
    <t>Schülernamen bitte unbedingt einschreiben, sonst gibt es keine automatische Gesamtauswertung.</t>
  </si>
  <si>
    <t>Nur Felder mit diesem gelben Hintergrund können von Euch bearbeitet werden, alle anderen sind gesperrt!</t>
  </si>
  <si>
    <t>Nach dem Eintragen aller Werte könnt Ihr Euer Klassenergebnis im Tabellenblatt "Gesamt" einsehen.</t>
  </si>
  <si>
    <t>Danke für Eure Unterstützung und Teilnahme, viel Erfolg beim Bewerb!</t>
  </si>
  <si>
    <t>L E I S T U N G S B L A T T     -    M Ä D C H E N</t>
  </si>
  <si>
    <t>Vielseitigkeitsbewerb 4. Schulstufe   -   KIDDY VOLKSSCHULCUP</t>
  </si>
  <si>
    <t>SCHÜLERLISTE</t>
  </si>
  <si>
    <t>Klettern</t>
  </si>
  <si>
    <t>Boden</t>
  </si>
  <si>
    <t>Reck</t>
  </si>
  <si>
    <t>Hinder-</t>
  </si>
  <si>
    <t>Lauf</t>
  </si>
  <si>
    <t>Wurf</t>
  </si>
  <si>
    <t>Dauer-</t>
  </si>
  <si>
    <t>Familienname</t>
  </si>
  <si>
    <t>Vorname</t>
  </si>
  <si>
    <t>Rvw</t>
  </si>
  <si>
    <t>Spr</t>
  </si>
  <si>
    <t>HA</t>
  </si>
  <si>
    <t>U</t>
  </si>
  <si>
    <t>nislauf</t>
  </si>
  <si>
    <t>lauf 4'</t>
  </si>
  <si>
    <t>Faktor</t>
  </si>
  <si>
    <t>Punktesumme MÄDCHEN:</t>
  </si>
  <si>
    <t>L E I S T U N G S B L A T T     -    B U R S C H E N</t>
  </si>
  <si>
    <t>Vielseitigkeitsbewerb 4. Schulstufe   -   "KIDDY VOLKSSCHULCUP"</t>
  </si>
  <si>
    <t>Punktesumme BURSCHEN:</t>
  </si>
  <si>
    <t>W E R T U N G S B L A T T</t>
  </si>
  <si>
    <t>Punktesumme BURSCHEN</t>
  </si>
  <si>
    <t>Punktesumme MÄDCHEN</t>
  </si>
  <si>
    <t>Bonus MÄDCHEN</t>
  </si>
  <si>
    <t>Summe</t>
  </si>
  <si>
    <t>x 25 :</t>
  </si>
  <si>
    <t>=</t>
  </si>
  <si>
    <t>Schülerzahl</t>
  </si>
  <si>
    <t>Klassenpunkteanzahl</t>
  </si>
  <si>
    <t>Name</t>
  </si>
  <si>
    <t>Hindernislauf</t>
  </si>
  <si>
    <t>Dauerlauf 4'</t>
  </si>
  <si>
    <t>Georg Furtmüller - 0680 3287393</t>
  </si>
  <si>
    <t>Stange</t>
  </si>
  <si>
    <t>Taue</t>
  </si>
  <si>
    <t>Ko/Ba</t>
  </si>
  <si>
    <t>Kasten</t>
  </si>
  <si>
    <t>Aufh</t>
  </si>
  <si>
    <t>Durchh</t>
  </si>
  <si>
    <t>Zielsprung</t>
  </si>
  <si>
    <t>Balance</t>
  </si>
  <si>
    <t>1Stange</t>
  </si>
  <si>
    <t>2Stangen</t>
  </si>
  <si>
    <t>Lauf 20m</t>
  </si>
  <si>
    <t>&gt;5,50</t>
  </si>
  <si>
    <t>&lt;5,50</t>
  </si>
  <si>
    <t>breit</t>
  </si>
  <si>
    <t>schmal</t>
  </si>
  <si>
    <t>&lt;5,00</t>
  </si>
  <si>
    <t>&gt;5,00</t>
  </si>
  <si>
    <t>BITTE NUR DIE BESTLEISTUNG EINTRAGEN MAX 1PKT PRO SPALTE</t>
  </si>
  <si>
    <t>1 Stange</t>
  </si>
  <si>
    <t>2 Stangen</t>
  </si>
  <si>
    <t>klettern</t>
  </si>
  <si>
    <t>boden</t>
  </si>
  <si>
    <t>kasten</t>
  </si>
  <si>
    <t>reck</t>
  </si>
  <si>
    <t>lauf20</t>
  </si>
  <si>
    <t>zielsprung</t>
  </si>
  <si>
    <t>balance</t>
  </si>
  <si>
    <t>Punktesumme pro Bewerb</t>
  </si>
  <si>
    <t>" K I D D Y   -   V O L K S S C H U L C U P "   -   2 0 2 1  / 2 0 2 2</t>
  </si>
  <si>
    <t>Anschließend das Ergebnis "Gesamt" in das MS Forms Dokument einfügen und die Informationen ausfüllen</t>
  </si>
  <si>
    <t>Ist das Formular fertig ausgefüllt und abgeschickt</t>
  </si>
  <si>
    <t>ist für euch die Arbeit erledigt</t>
  </si>
  <si>
    <t>Einreichtermin ist der 24.5.2026</t>
  </si>
  <si>
    <t>VS/ASO Kiddy Cup 2025/2026</t>
  </si>
  <si>
    <t>Bitte diesen Link ausfüllen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</si>
</sst>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&quot;=&quot;"/>
  </numFmts>
  <fonts count="32" x14ac:knownFonts="1">
    <font>
      <sz val="10"/>
      <color indexed="8"/>
      <name val="Arial"/>
    </font>
    <font>
      <sz val="12"/>
      <color indexed="8"/>
      <name val="Arial"/>
      <family val="2"/>
    </font>
    <font>
      <sz val="14"/>
      <color indexed="8"/>
      <name val="Arial"/>
      <family val="2"/>
    </font>
    <font>
      <b/>
      <sz val="22"/>
      <color indexed="8"/>
      <name val="Arial"/>
      <family val="2"/>
    </font>
    <font>
      <b/>
      <sz val="14"/>
      <color indexed="8"/>
      <name val="Arial"/>
      <family val="2"/>
    </font>
    <font>
      <u/>
      <sz val="10"/>
      <color indexed="11"/>
      <name val="Arial"/>
      <family val="2"/>
    </font>
    <font>
      <b/>
      <sz val="10"/>
      <color indexed="8"/>
      <name val="Arial"/>
      <family val="2"/>
    </font>
    <font>
      <b/>
      <sz val="24"/>
      <color indexed="8"/>
      <name val="Arial"/>
      <family val="2"/>
    </font>
    <font>
      <b/>
      <i/>
      <sz val="16"/>
      <color indexed="8"/>
      <name val="Arial"/>
      <family val="2"/>
    </font>
    <font>
      <i/>
      <sz val="16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8"/>
      <name val="Arial"/>
      <family val="2"/>
    </font>
    <font>
      <sz val="24"/>
      <color indexed="8"/>
      <name val="Arial"/>
      <family val="2"/>
    </font>
    <font>
      <b/>
      <sz val="8"/>
      <color indexed="8"/>
      <name val="Arial"/>
      <family val="2"/>
    </font>
    <font>
      <sz val="16"/>
      <color indexed="8"/>
      <name val="Arial"/>
      <family val="2"/>
    </font>
    <font>
      <sz val="8"/>
      <color indexed="8"/>
      <name val="Arial"/>
      <family val="2"/>
    </font>
    <font>
      <b/>
      <sz val="18"/>
      <color indexed="8"/>
      <name val="Arial"/>
      <family val="2"/>
    </font>
    <font>
      <sz val="11"/>
      <color indexed="8"/>
      <name val="Arial"/>
      <family val="2"/>
    </font>
    <font>
      <sz val="18"/>
      <color indexed="8"/>
      <name val="Arial"/>
      <family val="2"/>
    </font>
    <font>
      <b/>
      <sz val="20"/>
      <color indexed="8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0"/>
      <color rgb="FFFF0000"/>
      <name val="Arial"/>
      <family val="2"/>
    </font>
    <font>
      <sz val="12"/>
      <color indexed="8"/>
      <name val="Arial"/>
      <family val="2"/>
    </font>
    <font>
      <sz val="10"/>
      <color theme="0"/>
      <name val="Arial"/>
      <family val="2"/>
    </font>
    <font>
      <b/>
      <sz val="12"/>
      <color indexed="8"/>
      <name val="Arial"/>
      <family val="2"/>
    </font>
    <font>
      <b/>
      <sz val="12"/>
      <color theme="0"/>
      <name val="Arial"/>
      <family val="2"/>
    </font>
    <font>
      <b/>
      <sz val="14"/>
      <color indexed="8"/>
      <name val="Arial"/>
      <family val="2"/>
    </font>
    <font>
      <b/>
      <sz val="10"/>
      <color indexed="8"/>
      <name val="Arial"/>
      <family val="2"/>
    </font>
    <font>
      <b/>
      <sz val="20"/>
      <color indexed="8"/>
      <name val="Arial"/>
      <family val="2"/>
    </font>
    <font>
      <u/>
      <sz val="10"/>
      <color theme="10"/>
      <name val="Arial"/>
      <family val="2"/>
    </font>
    <font>
      <sz val="14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73">
    <border>
      <left/>
      <right/>
      <top/>
      <bottom/>
      <diagonal/>
    </border>
    <border>
      <left style="thin">
        <color indexed="13"/>
      </left>
      <right/>
      <top style="thin">
        <color indexed="13"/>
      </top>
      <bottom/>
      <diagonal/>
    </border>
    <border>
      <left/>
      <right/>
      <top style="thin">
        <color indexed="13"/>
      </top>
      <bottom/>
      <diagonal/>
    </border>
    <border>
      <left/>
      <right style="thin">
        <color indexed="13"/>
      </right>
      <top style="thin">
        <color indexed="13"/>
      </top>
      <bottom/>
      <diagonal/>
    </border>
    <border>
      <left style="thin">
        <color indexed="13"/>
      </left>
      <right/>
      <top/>
      <bottom/>
      <diagonal/>
    </border>
    <border>
      <left/>
      <right/>
      <top/>
      <bottom/>
      <diagonal/>
    </border>
    <border>
      <left/>
      <right style="thin">
        <color indexed="13"/>
      </right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/>
      <right/>
      <top/>
      <bottom style="thin">
        <color indexed="13"/>
      </bottom>
      <diagonal/>
    </border>
    <border>
      <left/>
      <right style="thin">
        <color indexed="13"/>
      </right>
      <top/>
      <bottom style="thin">
        <color indexed="13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ck">
        <color indexed="8"/>
      </right>
      <top style="thin">
        <color indexed="8"/>
      </top>
      <bottom/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 style="thick">
        <color indexed="8"/>
      </bottom>
      <diagonal/>
    </border>
    <border>
      <left/>
      <right/>
      <top style="thick">
        <color indexed="8"/>
      </top>
      <bottom/>
      <diagonal/>
    </border>
    <border>
      <left style="thin">
        <color indexed="13"/>
      </left>
      <right/>
      <top/>
      <bottom style="thin">
        <color indexed="13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ck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1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 applyNumberFormat="0" applyFill="0" applyBorder="0" applyProtection="0"/>
    <xf numFmtId="0" fontId="30" fillId="0" borderId="0" applyNumberFormat="0" applyFill="0" applyBorder="0" applyAlignment="0" applyProtection="0"/>
  </cellStyleXfs>
  <cellXfs count="257">
    <xf numFmtId="0" fontId="0" fillId="0" borderId="0" xfId="0"/>
    <xf numFmtId="0" fontId="0" fillId="0" borderId="0" xfId="0" applyNumberFormat="1"/>
    <xf numFmtId="0" fontId="0" fillId="2" borderId="1" xfId="0" applyFill="1" applyBorder="1"/>
    <xf numFmtId="0" fontId="0" fillId="2" borderId="4" xfId="0" applyFill="1" applyBorder="1"/>
    <xf numFmtId="49" fontId="0" fillId="2" borderId="5" xfId="0" applyNumberFormat="1" applyFill="1" applyBorder="1"/>
    <xf numFmtId="0" fontId="0" fillId="2" borderId="5" xfId="0" applyFill="1" applyBorder="1"/>
    <xf numFmtId="0" fontId="0" fillId="2" borderId="6" xfId="0" applyFill="1" applyBorder="1"/>
    <xf numFmtId="49" fontId="4" fillId="2" borderId="5" xfId="0" applyNumberFormat="1" applyFont="1" applyFill="1" applyBorder="1"/>
    <xf numFmtId="49" fontId="4" fillId="3" borderId="5" xfId="0" applyNumberFormat="1" applyFont="1" applyFill="1" applyBorder="1"/>
    <xf numFmtId="0" fontId="0" fillId="3" borderId="5" xfId="0" applyFill="1" applyBorder="1"/>
    <xf numFmtId="0" fontId="0" fillId="2" borderId="7" xfId="0" applyFill="1" applyBorder="1"/>
    <xf numFmtId="0" fontId="0" fillId="2" borderId="8" xfId="0" applyFill="1" applyBorder="1"/>
    <xf numFmtId="49" fontId="2" fillId="2" borderId="5" xfId="0" applyNumberFormat="1" applyFont="1" applyFill="1" applyBorder="1" applyAlignment="1">
      <alignment horizontal="right"/>
    </xf>
    <xf numFmtId="49" fontId="2" fillId="2" borderId="5" xfId="0" applyNumberFormat="1" applyFont="1" applyFill="1" applyBorder="1" applyAlignment="1">
      <alignment horizontal="left"/>
    </xf>
    <xf numFmtId="49" fontId="2" fillId="4" borderId="5" xfId="0" applyNumberFormat="1" applyFont="1" applyFill="1" applyBorder="1" applyAlignment="1">
      <alignment horizontal="left"/>
    </xf>
    <xf numFmtId="0" fontId="0" fillId="4" borderId="5" xfId="0" applyFill="1" applyBorder="1"/>
    <xf numFmtId="0" fontId="2" fillId="2" borderId="5" xfId="0" applyFont="1" applyFill="1" applyBorder="1" applyAlignment="1">
      <alignment horizontal="right"/>
    </xf>
    <xf numFmtId="49" fontId="5" fillId="4" borderId="5" xfId="0" applyNumberFormat="1" applyFont="1" applyFill="1" applyBorder="1"/>
    <xf numFmtId="0" fontId="2" fillId="2" borderId="5" xfId="0" applyFont="1" applyFill="1" applyBorder="1" applyAlignment="1">
      <alignment horizontal="left"/>
    </xf>
    <xf numFmtId="0" fontId="0" fillId="2" borderId="9" xfId="0" applyFill="1" applyBorder="1"/>
    <xf numFmtId="0" fontId="2" fillId="2" borderId="9" xfId="0" applyFont="1" applyFill="1" applyBorder="1" applyAlignment="1">
      <alignment horizontal="left"/>
    </xf>
    <xf numFmtId="0" fontId="0" fillId="2" borderId="10" xfId="0" applyFill="1" applyBorder="1"/>
    <xf numFmtId="0" fontId="6" fillId="2" borderId="1" xfId="0" applyFont="1" applyFill="1" applyBorder="1" applyAlignment="1">
      <alignment horizontal="left"/>
    </xf>
    <xf numFmtId="0" fontId="0" fillId="2" borderId="2" xfId="0" applyFill="1" applyBorder="1"/>
    <xf numFmtId="0" fontId="7" fillId="5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0" fillId="2" borderId="3" xfId="0" applyFill="1" applyBorder="1"/>
    <xf numFmtId="0" fontId="0" fillId="2" borderId="11" xfId="0" applyFill="1" applyBorder="1"/>
    <xf numFmtId="0" fontId="0" fillId="2" borderId="4" xfId="0" applyFill="1" applyBorder="1" applyAlignment="1">
      <alignment horizontal="left"/>
    </xf>
    <xf numFmtId="49" fontId="8" fillId="3" borderId="5" xfId="0" applyNumberFormat="1" applyFont="1" applyFill="1" applyBorder="1" applyAlignment="1">
      <alignment horizontal="left"/>
    </xf>
    <xf numFmtId="0" fontId="8" fillId="3" borderId="5" xfId="0" applyFont="1" applyFill="1" applyBorder="1" applyAlignment="1">
      <alignment horizontal="left"/>
    </xf>
    <xf numFmtId="0" fontId="9" fillId="2" borderId="5" xfId="0" applyFont="1" applyFill="1" applyBorder="1" applyAlignment="1">
      <alignment horizontal="left"/>
    </xf>
    <xf numFmtId="0" fontId="9" fillId="2" borderId="12" xfId="0" applyFont="1" applyFill="1" applyBorder="1" applyAlignment="1">
      <alignment horizontal="left"/>
    </xf>
    <xf numFmtId="0" fontId="0" fillId="2" borderId="14" xfId="0" applyFill="1" applyBorder="1"/>
    <xf numFmtId="0" fontId="0" fillId="2" borderId="12" xfId="0" applyFill="1" applyBorder="1"/>
    <xf numFmtId="0" fontId="0" fillId="2" borderId="15" xfId="0" applyFill="1" applyBorder="1"/>
    <xf numFmtId="0" fontId="0" fillId="2" borderId="16" xfId="0" applyFill="1" applyBorder="1"/>
    <xf numFmtId="49" fontId="0" fillId="3" borderId="13" xfId="0" applyNumberFormat="1" applyFill="1" applyBorder="1"/>
    <xf numFmtId="0" fontId="0" fillId="3" borderId="13" xfId="0" applyFill="1" applyBorder="1"/>
    <xf numFmtId="49" fontId="0" fillId="3" borderId="13" xfId="0" applyNumberFormat="1" applyFill="1" applyBorder="1" applyAlignment="1">
      <alignment horizontal="center"/>
    </xf>
    <xf numFmtId="49" fontId="0" fillId="3" borderId="17" xfId="0" applyNumberFormat="1" applyFill="1" applyBorder="1" applyAlignment="1">
      <alignment horizontal="center"/>
    </xf>
    <xf numFmtId="0" fontId="0" fillId="2" borderId="16" xfId="0" applyNumberFormat="1" applyFill="1" applyBorder="1"/>
    <xf numFmtId="0" fontId="0" fillId="4" borderId="13" xfId="0" applyFill="1" applyBorder="1"/>
    <xf numFmtId="0" fontId="0" fillId="2" borderId="22" xfId="0" applyFill="1" applyBorder="1"/>
    <xf numFmtId="0" fontId="0" fillId="4" borderId="18" xfId="0" applyFill="1" applyBorder="1"/>
    <xf numFmtId="0" fontId="0" fillId="2" borderId="23" xfId="0" applyFill="1" applyBorder="1"/>
    <xf numFmtId="0" fontId="0" fillId="3" borderId="13" xfId="0" applyNumberFormat="1" applyFill="1" applyBorder="1"/>
    <xf numFmtId="49" fontId="13" fillId="3" borderId="19" xfId="0" applyNumberFormat="1" applyFont="1" applyFill="1" applyBorder="1" applyAlignment="1">
      <alignment horizontal="right"/>
    </xf>
    <xf numFmtId="164" fontId="6" fillId="3" borderId="19" xfId="0" applyNumberFormat="1" applyFont="1" applyFill="1" applyBorder="1" applyAlignment="1">
      <alignment horizontal="center"/>
    </xf>
    <xf numFmtId="0" fontId="0" fillId="2" borderId="22" xfId="0" applyFill="1" applyBorder="1" applyAlignment="1">
      <alignment horizontal="left"/>
    </xf>
    <xf numFmtId="0" fontId="0" fillId="2" borderId="22" xfId="0" applyFill="1" applyBorder="1" applyAlignment="1">
      <alignment horizontal="center"/>
    </xf>
    <xf numFmtId="0" fontId="14" fillId="2" borderId="22" xfId="0" applyFont="1" applyFill="1" applyBorder="1" applyAlignment="1">
      <alignment horizontal="center"/>
    </xf>
    <xf numFmtId="0" fontId="15" fillId="2" borderId="5" xfId="0" applyFont="1" applyFill="1" applyBorder="1"/>
    <xf numFmtId="0" fontId="0" fillId="2" borderId="27" xfId="0" applyFill="1" applyBorder="1"/>
    <xf numFmtId="0" fontId="0" fillId="2" borderId="28" xfId="0" applyFill="1" applyBorder="1"/>
    <xf numFmtId="0" fontId="7" fillId="6" borderId="2" xfId="0" applyFont="1" applyFill="1" applyBorder="1" applyAlignment="1">
      <alignment horizontal="center"/>
    </xf>
    <xf numFmtId="0" fontId="6" fillId="2" borderId="14" xfId="0" applyFont="1" applyFill="1" applyBorder="1"/>
    <xf numFmtId="0" fontId="0" fillId="2" borderId="32" xfId="0" applyFill="1" applyBorder="1"/>
    <xf numFmtId="49" fontId="19" fillId="2" borderId="32" xfId="0" applyNumberFormat="1" applyFont="1" applyFill="1" applyBorder="1" applyAlignment="1">
      <alignment horizontal="right"/>
    </xf>
    <xf numFmtId="49" fontId="19" fillId="2" borderId="32" xfId="0" applyNumberFormat="1" applyFont="1" applyFill="1" applyBorder="1" applyAlignment="1">
      <alignment horizontal="center"/>
    </xf>
    <xf numFmtId="0" fontId="0" fillId="2" borderId="40" xfId="0" applyFill="1" applyBorder="1"/>
    <xf numFmtId="49" fontId="13" fillId="2" borderId="40" xfId="0" applyNumberFormat="1" applyFont="1" applyFill="1" applyBorder="1" applyAlignment="1">
      <alignment horizontal="center"/>
    </xf>
    <xf numFmtId="0" fontId="15" fillId="2" borderId="5" xfId="0" applyFont="1" applyFill="1" applyBorder="1" applyAlignment="1">
      <alignment horizontal="left"/>
    </xf>
    <xf numFmtId="0" fontId="0" fillId="2" borderId="5" xfId="0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6" fillId="2" borderId="4" xfId="0" applyFont="1" applyFill="1" applyBorder="1"/>
    <xf numFmtId="0" fontId="6" fillId="2" borderId="5" xfId="0" applyFont="1" applyFill="1" applyBorder="1"/>
    <xf numFmtId="0" fontId="15" fillId="2" borderId="5" xfId="0" applyFont="1" applyFill="1" applyBorder="1" applyAlignment="1">
      <alignment horizontal="center"/>
    </xf>
    <xf numFmtId="165" fontId="0" fillId="2" borderId="5" xfId="0" applyNumberFormat="1" applyFill="1" applyBorder="1"/>
    <xf numFmtId="0" fontId="0" fillId="2" borderId="5" xfId="0" applyFill="1" applyBorder="1" applyAlignment="1">
      <alignment horizontal="center"/>
    </xf>
    <xf numFmtId="0" fontId="13" fillId="2" borderId="5" xfId="0" applyFont="1" applyFill="1" applyBorder="1"/>
    <xf numFmtId="0" fontId="0" fillId="2" borderId="13" xfId="0" applyFill="1" applyBorder="1"/>
    <xf numFmtId="0" fontId="12" fillId="2" borderId="13" xfId="0" applyFont="1" applyFill="1" applyBorder="1"/>
    <xf numFmtId="0" fontId="12" fillId="2" borderId="13" xfId="0" applyFont="1" applyFill="1" applyBorder="1" applyAlignment="1">
      <alignment horizontal="center"/>
    </xf>
    <xf numFmtId="0" fontId="0" fillId="0" borderId="5" xfId="0" applyFill="1" applyBorder="1"/>
    <xf numFmtId="49" fontId="0" fillId="3" borderId="21" xfId="0" applyNumberFormat="1" applyFill="1" applyBorder="1" applyAlignment="1">
      <alignment horizontal="center"/>
    </xf>
    <xf numFmtId="49" fontId="0" fillId="3" borderId="43" xfId="0" applyNumberFormat="1" applyFill="1" applyBorder="1" applyAlignment="1">
      <alignment horizontal="center"/>
    </xf>
    <xf numFmtId="49" fontId="0" fillId="3" borderId="44" xfId="0" applyNumberFormat="1" applyFill="1" applyBorder="1" applyAlignment="1">
      <alignment horizontal="center"/>
    </xf>
    <xf numFmtId="0" fontId="21" fillId="4" borderId="13" xfId="0" applyFont="1" applyFill="1" applyBorder="1"/>
    <xf numFmtId="0" fontId="21" fillId="4" borderId="47" xfId="0" applyFont="1" applyFill="1" applyBorder="1"/>
    <xf numFmtId="0" fontId="21" fillId="4" borderId="47" xfId="0" applyFont="1" applyFill="1" applyBorder="1" applyAlignment="1">
      <alignment vertical="center"/>
    </xf>
    <xf numFmtId="0" fontId="0" fillId="4" borderId="47" xfId="0" applyFill="1" applyBorder="1" applyAlignment="1">
      <alignment vertical="center"/>
    </xf>
    <xf numFmtId="0" fontId="21" fillId="4" borderId="13" xfId="0" applyFont="1" applyFill="1" applyBorder="1" applyAlignment="1">
      <alignment vertical="center"/>
    </xf>
    <xf numFmtId="0" fontId="0" fillId="4" borderId="13" xfId="0" applyFill="1" applyBorder="1" applyAlignment="1">
      <alignment vertical="center"/>
    </xf>
    <xf numFmtId="0" fontId="0" fillId="4" borderId="18" xfId="0" applyFill="1" applyBorder="1" applyAlignment="1">
      <alignment vertical="center"/>
    </xf>
    <xf numFmtId="0" fontId="21" fillId="4" borderId="18" xfId="0" applyFont="1" applyFill="1" applyBorder="1" applyAlignment="1">
      <alignment vertical="center"/>
    </xf>
    <xf numFmtId="49" fontId="0" fillId="3" borderId="22" xfId="0" applyNumberFormat="1" applyFill="1" applyBorder="1" applyAlignment="1">
      <alignment horizontal="center"/>
    </xf>
    <xf numFmtId="49" fontId="0" fillId="3" borderId="50" xfId="0" applyNumberFormat="1" applyFill="1" applyBorder="1"/>
    <xf numFmtId="49" fontId="21" fillId="3" borderId="50" xfId="0" applyNumberFormat="1" applyFont="1" applyFill="1" applyBorder="1" applyAlignment="1">
      <alignment horizontal="center"/>
    </xf>
    <xf numFmtId="49" fontId="0" fillId="3" borderId="50" xfId="0" applyNumberFormat="1" applyFill="1" applyBorder="1" applyAlignment="1">
      <alignment horizontal="center"/>
    </xf>
    <xf numFmtId="49" fontId="0" fillId="3" borderId="51" xfId="0" applyNumberFormat="1" applyFill="1" applyBorder="1" applyAlignment="1">
      <alignment horizontal="center"/>
    </xf>
    <xf numFmtId="49" fontId="21" fillId="3" borderId="52" xfId="0" applyNumberFormat="1" applyFont="1" applyFill="1" applyBorder="1" applyAlignment="1">
      <alignment horizontal="center"/>
    </xf>
    <xf numFmtId="0" fontId="21" fillId="8" borderId="52" xfId="0" applyNumberFormat="1" applyFont="1" applyFill="1" applyBorder="1"/>
    <xf numFmtId="0" fontId="0" fillId="3" borderId="53" xfId="0" applyFill="1" applyBorder="1" applyAlignment="1">
      <alignment horizontal="center"/>
    </xf>
    <xf numFmtId="49" fontId="0" fillId="3" borderId="52" xfId="0" applyNumberFormat="1" applyFill="1" applyBorder="1" applyAlignment="1">
      <alignment horizontal="center"/>
    </xf>
    <xf numFmtId="49" fontId="21" fillId="3" borderId="54" xfId="0" applyNumberFormat="1" applyFont="1" applyFill="1" applyBorder="1" applyAlignment="1">
      <alignment horizontal="center"/>
    </xf>
    <xf numFmtId="49" fontId="21" fillId="3" borderId="55" xfId="0" applyNumberFormat="1" applyFont="1" applyFill="1" applyBorder="1" applyAlignment="1">
      <alignment horizontal="center"/>
    </xf>
    <xf numFmtId="0" fontId="0" fillId="3" borderId="55" xfId="0" applyFill="1" applyBorder="1" applyAlignment="1">
      <alignment horizontal="center"/>
    </xf>
    <xf numFmtId="0" fontId="20" fillId="8" borderId="57" xfId="0" applyNumberFormat="1" applyFont="1" applyFill="1" applyBorder="1"/>
    <xf numFmtId="0" fontId="0" fillId="4" borderId="20" xfId="0" applyFill="1" applyBorder="1" applyAlignment="1">
      <alignment vertical="center"/>
    </xf>
    <xf numFmtId="0" fontId="0" fillId="4" borderId="41" xfId="0" applyFill="1" applyBorder="1" applyAlignment="1">
      <alignment vertical="center"/>
    </xf>
    <xf numFmtId="0" fontId="0" fillId="4" borderId="58" xfId="0" applyFill="1" applyBorder="1" applyAlignment="1">
      <alignment vertical="center"/>
    </xf>
    <xf numFmtId="164" fontId="6" fillId="3" borderId="59" xfId="0" applyNumberFormat="1" applyFont="1" applyFill="1" applyBorder="1" applyAlignment="1">
      <alignment horizontal="center"/>
    </xf>
    <xf numFmtId="0" fontId="0" fillId="0" borderId="49" xfId="0" applyFill="1" applyBorder="1"/>
    <xf numFmtId="0" fontId="14" fillId="2" borderId="5" xfId="0" applyFont="1" applyFill="1" applyBorder="1" applyAlignment="1">
      <alignment horizontal="center"/>
    </xf>
    <xf numFmtId="0" fontId="22" fillId="2" borderId="5" xfId="0" applyFont="1" applyFill="1" applyBorder="1"/>
    <xf numFmtId="49" fontId="23" fillId="2" borderId="5" xfId="0" applyNumberFormat="1" applyFont="1" applyFill="1" applyBorder="1"/>
    <xf numFmtId="0" fontId="23" fillId="2" borderId="5" xfId="0" applyFont="1" applyFill="1" applyBorder="1"/>
    <xf numFmtId="0" fontId="0" fillId="2" borderId="68" xfId="0" applyFill="1" applyBorder="1"/>
    <xf numFmtId="0" fontId="0" fillId="2" borderId="67" xfId="0" applyFill="1" applyBorder="1"/>
    <xf numFmtId="0" fontId="12" fillId="2" borderId="47" xfId="0" applyFont="1" applyFill="1" applyBorder="1"/>
    <xf numFmtId="0" fontId="24" fillId="0" borderId="5" xfId="0" applyFont="1" applyFill="1" applyBorder="1"/>
    <xf numFmtId="0" fontId="21" fillId="4" borderId="60" xfId="0" applyFont="1" applyFill="1" applyBorder="1" applyAlignment="1">
      <alignment vertical="center"/>
    </xf>
    <xf numFmtId="0" fontId="21" fillId="4" borderId="41" xfId="0" applyFont="1" applyFill="1" applyBorder="1" applyAlignment="1">
      <alignment vertical="center"/>
    </xf>
    <xf numFmtId="164" fontId="6" fillId="3" borderId="70" xfId="0" applyNumberFormat="1" applyFont="1" applyFill="1" applyBorder="1" applyAlignment="1">
      <alignment horizontal="center"/>
    </xf>
    <xf numFmtId="0" fontId="24" fillId="2" borderId="2" xfId="0" applyFont="1" applyFill="1" applyBorder="1"/>
    <xf numFmtId="0" fontId="24" fillId="2" borderId="5" xfId="0" applyFont="1" applyFill="1" applyBorder="1"/>
    <xf numFmtId="0" fontId="24" fillId="0" borderId="5" xfId="0" applyNumberFormat="1" applyFont="1" applyBorder="1"/>
    <xf numFmtId="0" fontId="24" fillId="0" borderId="0" xfId="0" applyNumberFormat="1" applyFont="1"/>
    <xf numFmtId="0" fontId="24" fillId="2" borderId="6" xfId="0" applyFont="1" applyFill="1" applyBorder="1"/>
    <xf numFmtId="0" fontId="24" fillId="2" borderId="9" xfId="0" applyFont="1" applyFill="1" applyBorder="1"/>
    <xf numFmtId="0" fontId="24" fillId="2" borderId="10" xfId="0" applyFont="1" applyFill="1" applyBorder="1"/>
    <xf numFmtId="0" fontId="25" fillId="2" borderId="23" xfId="0" applyFont="1" applyFill="1" applyBorder="1" applyAlignment="1">
      <alignment vertical="center"/>
    </xf>
    <xf numFmtId="49" fontId="25" fillId="3" borderId="13" xfId="0" applyNumberFormat="1" applyFont="1" applyFill="1" applyBorder="1" applyAlignment="1">
      <alignment horizontal="right" vertical="center"/>
    </xf>
    <xf numFmtId="0" fontId="25" fillId="3" borderId="13" xfId="0" applyFont="1" applyFill="1" applyBorder="1" applyAlignment="1">
      <alignment horizontal="right" vertical="center"/>
    </xf>
    <xf numFmtId="164" fontId="25" fillId="3" borderId="13" xfId="0" applyNumberFormat="1" applyFont="1" applyFill="1" applyBorder="1" applyAlignment="1">
      <alignment vertical="center"/>
    </xf>
    <xf numFmtId="164" fontId="25" fillId="3" borderId="42" xfId="0" applyNumberFormat="1" applyFont="1" applyFill="1" applyBorder="1" applyAlignment="1">
      <alignment vertical="center"/>
    </xf>
    <xf numFmtId="0" fontId="25" fillId="0" borderId="49" xfId="0" applyFont="1" applyFill="1" applyBorder="1" applyAlignment="1">
      <alignment vertical="center"/>
    </xf>
    <xf numFmtId="0" fontId="25" fillId="0" borderId="5" xfId="0" applyFont="1" applyFill="1" applyBorder="1" applyAlignment="1">
      <alignment vertical="center"/>
    </xf>
    <xf numFmtId="0" fontId="25" fillId="0" borderId="0" xfId="0" applyNumberFormat="1" applyFont="1" applyAlignment="1">
      <alignment vertical="center"/>
    </xf>
    <xf numFmtId="0" fontId="26" fillId="0" borderId="5" xfId="0" applyFont="1" applyFill="1" applyBorder="1" applyAlignment="1">
      <alignment vertical="center"/>
    </xf>
    <xf numFmtId="0" fontId="26" fillId="2" borderId="5" xfId="0" applyFont="1" applyFill="1" applyBorder="1" applyAlignment="1">
      <alignment vertical="center"/>
    </xf>
    <xf numFmtId="0" fontId="26" fillId="0" borderId="0" xfId="0" applyNumberFormat="1" applyFont="1" applyAlignment="1">
      <alignment vertical="center"/>
    </xf>
    <xf numFmtId="0" fontId="25" fillId="2" borderId="23" xfId="0" applyFont="1" applyFill="1" applyBorder="1"/>
    <xf numFmtId="49" fontId="25" fillId="3" borderId="13" xfId="0" applyNumberFormat="1" applyFont="1" applyFill="1" applyBorder="1" applyAlignment="1">
      <alignment horizontal="right"/>
    </xf>
    <xf numFmtId="0" fontId="25" fillId="3" borderId="13" xfId="0" applyFont="1" applyFill="1" applyBorder="1" applyAlignment="1">
      <alignment horizontal="right"/>
    </xf>
    <xf numFmtId="164" fontId="25" fillId="3" borderId="13" xfId="0" applyNumberFormat="1" applyFont="1" applyFill="1" applyBorder="1"/>
    <xf numFmtId="164" fontId="25" fillId="3" borderId="42" xfId="0" applyNumberFormat="1" applyFont="1" applyFill="1" applyBorder="1"/>
    <xf numFmtId="0" fontId="25" fillId="0" borderId="49" xfId="0" applyFont="1" applyFill="1" applyBorder="1"/>
    <xf numFmtId="0" fontId="25" fillId="0" borderId="5" xfId="0" applyFont="1" applyFill="1" applyBorder="1"/>
    <xf numFmtId="0" fontId="25" fillId="0" borderId="0" xfId="0" applyNumberFormat="1" applyFont="1"/>
    <xf numFmtId="0" fontId="26" fillId="0" borderId="5" xfId="0" applyFont="1" applyFill="1" applyBorder="1"/>
    <xf numFmtId="0" fontId="26" fillId="2" borderId="5" xfId="0" applyFont="1" applyFill="1" applyBorder="1"/>
    <xf numFmtId="0" fontId="26" fillId="0" borderId="0" xfId="0" applyNumberFormat="1" applyFont="1"/>
    <xf numFmtId="49" fontId="23" fillId="3" borderId="13" xfId="0" applyNumberFormat="1" applyFont="1" applyFill="1" applyBorder="1" applyAlignment="1">
      <alignment horizontal="center" textRotation="90"/>
    </xf>
    <xf numFmtId="49" fontId="1" fillId="3" borderId="13" xfId="0" applyNumberFormat="1" applyFont="1" applyFill="1" applyBorder="1" applyAlignment="1">
      <alignment horizontal="center" textRotation="90"/>
    </xf>
    <xf numFmtId="0" fontId="21" fillId="8" borderId="0" xfId="0" applyNumberFormat="1" applyFont="1" applyFill="1" applyAlignment="1">
      <alignment horizontal="center" textRotation="90"/>
    </xf>
    <xf numFmtId="49" fontId="1" fillId="3" borderId="41" xfId="0" applyNumberFormat="1" applyFont="1" applyFill="1" applyBorder="1" applyAlignment="1">
      <alignment horizontal="center" textRotation="90"/>
    </xf>
    <xf numFmtId="0" fontId="30" fillId="2" borderId="5" xfId="1" applyFill="1" applyBorder="1"/>
    <xf numFmtId="49" fontId="0" fillId="9" borderId="5" xfId="0" applyNumberFormat="1" applyFill="1" applyBorder="1"/>
    <xf numFmtId="0" fontId="0" fillId="9" borderId="5" xfId="0" applyFill="1" applyBorder="1"/>
    <xf numFmtId="0" fontId="22" fillId="2" borderId="68" xfId="0" applyFont="1" applyFill="1" applyBorder="1"/>
    <xf numFmtId="0" fontId="22" fillId="0" borderId="0" xfId="0" applyNumberFormat="1" applyFont="1"/>
    <xf numFmtId="0" fontId="21" fillId="0" borderId="0" xfId="0" applyNumberFormat="1" applyFont="1"/>
    <xf numFmtId="0" fontId="30" fillId="0" borderId="0" xfId="1"/>
    <xf numFmtId="0" fontId="31" fillId="2" borderId="5" xfId="0" applyFont="1" applyFill="1" applyBorder="1" applyAlignment="1">
      <alignment horizontal="left"/>
    </xf>
    <xf numFmtId="49" fontId="3" fillId="3" borderId="2" xfId="0" applyNumberFormat="1" applyFont="1" applyFill="1" applyBorder="1" applyAlignment="1">
      <alignment horizontal="center"/>
    </xf>
    <xf numFmtId="49" fontId="3" fillId="3" borderId="3" xfId="0" applyNumberFormat="1" applyFont="1" applyFill="1" applyBorder="1" applyAlignment="1">
      <alignment horizontal="center"/>
    </xf>
    <xf numFmtId="49" fontId="7" fillId="5" borderId="2" xfId="0" applyNumberFormat="1" applyFont="1" applyFill="1" applyBorder="1" applyAlignment="1">
      <alignment horizontal="center"/>
    </xf>
    <xf numFmtId="0" fontId="7" fillId="5" borderId="2" xfId="0" applyFont="1" applyFill="1" applyBorder="1" applyAlignment="1">
      <alignment horizontal="center"/>
    </xf>
    <xf numFmtId="164" fontId="29" fillId="5" borderId="22" xfId="0" applyNumberFormat="1" applyFont="1" applyFill="1" applyBorder="1" applyAlignment="1">
      <alignment horizontal="center" vertical="center"/>
    </xf>
    <xf numFmtId="164" fontId="29" fillId="5" borderId="24" xfId="0" applyNumberFormat="1" applyFont="1" applyFill="1" applyBorder="1" applyAlignment="1">
      <alignment horizontal="center" vertical="center"/>
    </xf>
    <xf numFmtId="164" fontId="29" fillId="5" borderId="25" xfId="0" applyNumberFormat="1" applyFont="1" applyFill="1" applyBorder="1" applyAlignment="1">
      <alignment horizontal="center" vertical="center"/>
    </xf>
    <xf numFmtId="164" fontId="29" fillId="5" borderId="26" xfId="0" applyNumberFormat="1" applyFont="1" applyFill="1" applyBorder="1" applyAlignment="1">
      <alignment horizontal="center" vertical="center"/>
    </xf>
    <xf numFmtId="49" fontId="10" fillId="3" borderId="13" xfId="0" applyNumberFormat="1" applyFont="1" applyFill="1" applyBorder="1" applyAlignment="1">
      <alignment horizontal="left"/>
    </xf>
    <xf numFmtId="0" fontId="6" fillId="3" borderId="41" xfId="0" applyFont="1" applyFill="1" applyBorder="1" applyAlignment="1">
      <alignment horizontal="left"/>
    </xf>
    <xf numFmtId="0" fontId="6" fillId="3" borderId="13" xfId="0" applyFont="1" applyFill="1" applyBorder="1" applyAlignment="1">
      <alignment horizontal="left"/>
    </xf>
    <xf numFmtId="0" fontId="11" fillId="4" borderId="44" xfId="0" applyFont="1" applyFill="1" applyBorder="1" applyAlignment="1">
      <alignment horizontal="left"/>
    </xf>
    <xf numFmtId="0" fontId="6" fillId="4" borderId="44" xfId="0" applyFont="1" applyFill="1" applyBorder="1" applyAlignment="1">
      <alignment horizontal="left"/>
    </xf>
    <xf numFmtId="0" fontId="11" fillId="4" borderId="47" xfId="0" applyFont="1" applyFill="1" applyBorder="1" applyAlignment="1">
      <alignment horizontal="left"/>
    </xf>
    <xf numFmtId="0" fontId="6" fillId="4" borderId="47" xfId="0" applyFont="1" applyFill="1" applyBorder="1" applyAlignment="1">
      <alignment horizontal="left"/>
    </xf>
    <xf numFmtId="49" fontId="27" fillId="5" borderId="49" xfId="0" applyNumberFormat="1" applyFont="1" applyFill="1" applyBorder="1" applyAlignment="1">
      <alignment horizontal="center" vertical="center"/>
    </xf>
    <xf numFmtId="0" fontId="28" fillId="5" borderId="22" xfId="0" applyFont="1" applyFill="1" applyBorder="1" applyAlignment="1">
      <alignment horizontal="center" vertical="center"/>
    </xf>
    <xf numFmtId="0" fontId="28" fillId="5" borderId="61" xfId="0" applyFont="1" applyFill="1" applyBorder="1" applyAlignment="1">
      <alignment horizontal="center" vertical="center"/>
    </xf>
    <xf numFmtId="0" fontId="28" fillId="5" borderId="25" xfId="0" applyFont="1" applyFill="1" applyBorder="1" applyAlignment="1">
      <alignment horizontal="center" vertical="center"/>
    </xf>
    <xf numFmtId="49" fontId="0" fillId="3" borderId="13" xfId="0" applyNumberFormat="1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49" fontId="0" fillId="3" borderId="41" xfId="0" applyNumberFormat="1" applyFill="1" applyBorder="1" applyAlignment="1">
      <alignment horizontal="center"/>
    </xf>
    <xf numFmtId="49" fontId="0" fillId="3" borderId="42" xfId="0" applyNumberFormat="1" applyFill="1" applyBorder="1" applyAlignment="1">
      <alignment horizontal="center"/>
    </xf>
    <xf numFmtId="49" fontId="0" fillId="3" borderId="48" xfId="0" applyNumberFormat="1" applyFill="1" applyBorder="1" applyAlignment="1">
      <alignment horizontal="center"/>
    </xf>
    <xf numFmtId="49" fontId="0" fillId="3" borderId="46" xfId="0" applyNumberFormat="1" applyFill="1" applyBorder="1" applyAlignment="1">
      <alignment horizontal="center"/>
    </xf>
    <xf numFmtId="49" fontId="0" fillId="3" borderId="21" xfId="0" applyNumberFormat="1" applyFill="1" applyBorder="1" applyAlignment="1">
      <alignment horizontal="center"/>
    </xf>
    <xf numFmtId="49" fontId="0" fillId="3" borderId="22" xfId="0" applyNumberFormat="1" applyFill="1" applyBorder="1" applyAlignment="1">
      <alignment horizontal="center"/>
    </xf>
    <xf numFmtId="49" fontId="21" fillId="3" borderId="44" xfId="0" applyNumberFormat="1" applyFont="1" applyFill="1" applyBorder="1" applyAlignment="1">
      <alignment horizontal="center"/>
    </xf>
    <xf numFmtId="49" fontId="0" fillId="3" borderId="44" xfId="0" applyNumberFormat="1" applyFill="1" applyBorder="1" applyAlignment="1">
      <alignment horizontal="center"/>
    </xf>
    <xf numFmtId="164" fontId="25" fillId="3" borderId="41" xfId="0" applyNumberFormat="1" applyFont="1" applyFill="1" applyBorder="1" applyAlignment="1">
      <alignment horizontal="center" vertical="center"/>
    </xf>
    <xf numFmtId="164" fontId="25" fillId="3" borderId="69" xfId="0" applyNumberFormat="1" applyFont="1" applyFill="1" applyBorder="1" applyAlignment="1">
      <alignment horizontal="center" vertical="center"/>
    </xf>
    <xf numFmtId="164" fontId="25" fillId="3" borderId="44" xfId="0" applyNumberFormat="1" applyFont="1" applyFill="1" applyBorder="1" applyAlignment="1">
      <alignment horizontal="center" vertical="center"/>
    </xf>
    <xf numFmtId="164" fontId="25" fillId="3" borderId="15" xfId="0" applyNumberFormat="1" applyFont="1" applyFill="1" applyBorder="1" applyAlignment="1">
      <alignment horizontal="center" vertical="center"/>
    </xf>
    <xf numFmtId="164" fontId="25" fillId="3" borderId="42" xfId="0" applyNumberFormat="1" applyFont="1" applyFill="1" applyBorder="1" applyAlignment="1">
      <alignment horizontal="center" vertical="center"/>
    </xf>
    <xf numFmtId="164" fontId="29" fillId="6" borderId="56" xfId="0" applyNumberFormat="1" applyFont="1" applyFill="1" applyBorder="1" applyAlignment="1">
      <alignment horizontal="center" vertical="center"/>
    </xf>
    <xf numFmtId="164" fontId="29" fillId="6" borderId="64" xfId="0" applyNumberFormat="1" applyFont="1" applyFill="1" applyBorder="1" applyAlignment="1">
      <alignment horizontal="center" vertical="center"/>
    </xf>
    <xf numFmtId="164" fontId="29" fillId="6" borderId="62" xfId="0" applyNumberFormat="1" applyFont="1" applyFill="1" applyBorder="1" applyAlignment="1">
      <alignment horizontal="center" vertical="center"/>
    </xf>
    <xf numFmtId="164" fontId="29" fillId="6" borderId="66" xfId="0" applyNumberFormat="1" applyFont="1" applyFill="1" applyBorder="1" applyAlignment="1">
      <alignment horizontal="center" vertical="center"/>
    </xf>
    <xf numFmtId="49" fontId="27" fillId="6" borderId="63" xfId="0" applyNumberFormat="1" applyFont="1" applyFill="1" applyBorder="1" applyAlignment="1">
      <alignment horizontal="center" vertical="center"/>
    </xf>
    <xf numFmtId="0" fontId="28" fillId="6" borderId="56" xfId="0" applyFont="1" applyFill="1" applyBorder="1" applyAlignment="1">
      <alignment horizontal="center" vertical="center"/>
    </xf>
    <xf numFmtId="0" fontId="28" fillId="6" borderId="65" xfId="0" applyFont="1" applyFill="1" applyBorder="1" applyAlignment="1">
      <alignment horizontal="center" vertical="center"/>
    </xf>
    <xf numFmtId="0" fontId="28" fillId="6" borderId="62" xfId="0" applyFont="1" applyFill="1" applyBorder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11" fillId="4" borderId="41" xfId="0" applyFont="1" applyFill="1" applyBorder="1" applyAlignment="1">
      <alignment horizontal="left"/>
    </xf>
    <xf numFmtId="0" fontId="11" fillId="4" borderId="15" xfId="0" applyFont="1" applyFill="1" applyBorder="1" applyAlignment="1">
      <alignment horizontal="left"/>
    </xf>
    <xf numFmtId="0" fontId="11" fillId="4" borderId="42" xfId="0" applyFont="1" applyFill="1" applyBorder="1" applyAlignment="1">
      <alignment horizontal="left"/>
    </xf>
    <xf numFmtId="49" fontId="21" fillId="3" borderId="41" xfId="0" applyNumberFormat="1" applyFont="1" applyFill="1" applyBorder="1" applyAlignment="1">
      <alignment horizontal="center"/>
    </xf>
    <xf numFmtId="49" fontId="21" fillId="3" borderId="42" xfId="0" applyNumberFormat="1" applyFont="1" applyFill="1" applyBorder="1" applyAlignment="1">
      <alignment horizontal="center"/>
    </xf>
    <xf numFmtId="49" fontId="21" fillId="3" borderId="45" xfId="0" applyNumberFormat="1" applyFont="1" applyFill="1" applyBorder="1" applyAlignment="1">
      <alignment horizontal="center"/>
    </xf>
    <xf numFmtId="164" fontId="25" fillId="3" borderId="41" xfId="0" applyNumberFormat="1" applyFont="1" applyFill="1" applyBorder="1" applyAlignment="1">
      <alignment horizontal="center"/>
    </xf>
    <xf numFmtId="164" fontId="25" fillId="3" borderId="42" xfId="0" applyNumberFormat="1" applyFont="1" applyFill="1" applyBorder="1" applyAlignment="1">
      <alignment horizontal="center"/>
    </xf>
    <xf numFmtId="164" fontId="25" fillId="3" borderId="15" xfId="0" applyNumberFormat="1" applyFont="1" applyFill="1" applyBorder="1" applyAlignment="1">
      <alignment horizontal="center"/>
    </xf>
    <xf numFmtId="164" fontId="25" fillId="3" borderId="44" xfId="0" applyNumberFormat="1" applyFont="1" applyFill="1" applyBorder="1" applyAlignment="1">
      <alignment horizontal="center"/>
    </xf>
    <xf numFmtId="164" fontId="25" fillId="3" borderId="69" xfId="0" applyNumberFormat="1" applyFont="1" applyFill="1" applyBorder="1" applyAlignment="1">
      <alignment horizontal="center"/>
    </xf>
    <xf numFmtId="49" fontId="13" fillId="2" borderId="40" xfId="0" applyNumberFormat="1" applyFont="1" applyFill="1" applyBorder="1" applyAlignment="1">
      <alignment horizontal="center"/>
    </xf>
    <xf numFmtId="0" fontId="13" fillId="2" borderId="40" xfId="0" applyFont="1" applyFill="1" applyBorder="1" applyAlignment="1">
      <alignment horizontal="center"/>
    </xf>
    <xf numFmtId="0" fontId="12" fillId="2" borderId="30" xfId="0" applyNumberFormat="1" applyFont="1" applyFill="1" applyBorder="1" applyAlignment="1">
      <alignment horizontal="center" vertical="center"/>
    </xf>
    <xf numFmtId="0" fontId="12" fillId="2" borderId="32" xfId="0" applyFont="1" applyFill="1" applyBorder="1" applyAlignment="1">
      <alignment horizontal="center" vertical="center"/>
    </xf>
    <xf numFmtId="0" fontId="12" fillId="2" borderId="34" xfId="0" applyFont="1" applyFill="1" applyBorder="1" applyAlignment="1">
      <alignment horizontal="center" vertical="center"/>
    </xf>
    <xf numFmtId="2" fontId="7" fillId="7" borderId="35" xfId="0" applyNumberFormat="1" applyFont="1" applyFill="1" applyBorder="1" applyAlignment="1">
      <alignment horizontal="center" vertical="center"/>
    </xf>
    <xf numFmtId="2" fontId="7" fillId="7" borderId="36" xfId="0" applyNumberFormat="1" applyFont="1" applyFill="1" applyBorder="1" applyAlignment="1">
      <alignment horizontal="center" vertical="center"/>
    </xf>
    <xf numFmtId="2" fontId="7" fillId="7" borderId="8" xfId="0" applyNumberFormat="1" applyFont="1" applyFill="1" applyBorder="1" applyAlignment="1">
      <alignment horizontal="center" vertical="center"/>
    </xf>
    <xf numFmtId="2" fontId="7" fillId="7" borderId="37" xfId="0" applyNumberFormat="1" applyFont="1" applyFill="1" applyBorder="1" applyAlignment="1">
      <alignment horizontal="center" vertical="center"/>
    </xf>
    <xf numFmtId="2" fontId="7" fillId="7" borderId="38" xfId="0" applyNumberFormat="1" applyFont="1" applyFill="1" applyBorder="1" applyAlignment="1">
      <alignment horizontal="center" vertical="center"/>
    </xf>
    <xf numFmtId="2" fontId="7" fillId="7" borderId="39" xfId="0" applyNumberFormat="1" applyFont="1" applyFill="1" applyBorder="1" applyAlignment="1">
      <alignment horizontal="center" vertical="center"/>
    </xf>
    <xf numFmtId="49" fontId="16" fillId="2" borderId="1" xfId="0" applyNumberFormat="1" applyFont="1" applyFill="1" applyBorder="1" applyAlignment="1">
      <alignment horizontal="center"/>
    </xf>
    <xf numFmtId="0" fontId="0" fillId="2" borderId="2" xfId="0" applyFill="1" applyBorder="1"/>
    <xf numFmtId="0" fontId="12" fillId="6" borderId="30" xfId="0" applyNumberFormat="1" applyFont="1" applyFill="1" applyBorder="1" applyAlignment="1">
      <alignment horizontal="center" vertical="center"/>
    </xf>
    <xf numFmtId="0" fontId="12" fillId="6" borderId="32" xfId="0" applyFont="1" applyFill="1" applyBorder="1" applyAlignment="1">
      <alignment horizontal="center" vertical="center"/>
    </xf>
    <xf numFmtId="0" fontId="12" fillId="6" borderId="34" xfId="0" applyFont="1" applyFill="1" applyBorder="1" applyAlignment="1">
      <alignment horizontal="center" vertical="center"/>
    </xf>
    <xf numFmtId="0" fontId="12" fillId="5" borderId="30" xfId="0" applyNumberFormat="1" applyFont="1" applyFill="1" applyBorder="1" applyAlignment="1">
      <alignment horizontal="center" vertical="center"/>
    </xf>
    <xf numFmtId="0" fontId="12" fillId="5" borderId="32" xfId="0" applyFont="1" applyFill="1" applyBorder="1" applyAlignment="1">
      <alignment horizontal="center" vertical="center"/>
    </xf>
    <xf numFmtId="0" fontId="12" fillId="5" borderId="34" xfId="0" applyFont="1" applyFill="1" applyBorder="1" applyAlignment="1">
      <alignment horizontal="center" vertical="center"/>
    </xf>
    <xf numFmtId="49" fontId="17" fillId="6" borderId="29" xfId="0" applyNumberFormat="1" applyFont="1" applyFill="1" applyBorder="1" applyAlignment="1">
      <alignment horizontal="center" vertical="center" wrapText="1"/>
    </xf>
    <xf numFmtId="0" fontId="17" fillId="6" borderId="31" xfId="0" applyFont="1" applyFill="1" applyBorder="1" applyAlignment="1">
      <alignment horizontal="center" vertical="center" wrapText="1"/>
    </xf>
    <xf numFmtId="0" fontId="17" fillId="6" borderId="33" xfId="0" applyFont="1" applyFill="1" applyBorder="1" applyAlignment="1">
      <alignment horizontal="center" vertical="center" wrapText="1"/>
    </xf>
    <xf numFmtId="0" fontId="12" fillId="3" borderId="30" xfId="0" applyNumberFormat="1" applyFont="1" applyFill="1" applyBorder="1" applyAlignment="1">
      <alignment horizontal="center" vertical="center"/>
    </xf>
    <xf numFmtId="0" fontId="12" fillId="3" borderId="32" xfId="0" applyFont="1" applyFill="1" applyBorder="1" applyAlignment="1">
      <alignment horizontal="center" vertical="center"/>
    </xf>
    <xf numFmtId="0" fontId="12" fillId="3" borderId="34" xfId="0" applyFont="1" applyFill="1" applyBorder="1" applyAlignment="1">
      <alignment horizontal="center" vertical="center"/>
    </xf>
    <xf numFmtId="49" fontId="17" fillId="5" borderId="29" xfId="0" applyNumberFormat="1" applyFont="1" applyFill="1" applyBorder="1" applyAlignment="1">
      <alignment horizontal="center" vertical="center" wrapText="1"/>
    </xf>
    <xf numFmtId="0" fontId="0" fillId="2" borderId="31" xfId="0" applyFill="1" applyBorder="1"/>
    <xf numFmtId="0" fontId="0" fillId="2" borderId="33" xfId="0" applyFill="1" applyBorder="1"/>
    <xf numFmtId="49" fontId="18" fillId="3" borderId="29" xfId="0" applyNumberFormat="1" applyFont="1" applyFill="1" applyBorder="1" applyAlignment="1">
      <alignment horizontal="center" vertical="center"/>
    </xf>
    <xf numFmtId="0" fontId="18" fillId="3" borderId="31" xfId="0" applyFont="1" applyFill="1" applyBorder="1" applyAlignment="1">
      <alignment horizontal="center" vertical="center"/>
    </xf>
    <xf numFmtId="0" fontId="18" fillId="3" borderId="33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21" fillId="8" borderId="65" xfId="0" applyFont="1" applyFill="1" applyBorder="1" applyAlignment="1">
      <alignment horizontal="center"/>
    </xf>
    <xf numFmtId="0" fontId="21" fillId="8" borderId="62" xfId="0" applyFont="1" applyFill="1" applyBorder="1" applyAlignment="1">
      <alignment horizontal="center"/>
    </xf>
    <xf numFmtId="49" fontId="0" fillId="3" borderId="41" xfId="0" applyNumberFormat="1" applyFill="1" applyBorder="1" applyAlignment="1">
      <alignment horizontal="center" vertical="center"/>
    </xf>
    <xf numFmtId="49" fontId="0" fillId="3" borderId="42" xfId="0" applyNumberFormat="1" applyFill="1" applyBorder="1" applyAlignment="1">
      <alignment horizontal="center" vertical="center"/>
    </xf>
    <xf numFmtId="49" fontId="0" fillId="3" borderId="15" xfId="0" applyNumberFormat="1" applyFill="1" applyBorder="1" applyAlignment="1">
      <alignment horizontal="center" vertical="center"/>
    </xf>
    <xf numFmtId="49" fontId="0" fillId="3" borderId="69" xfId="0" applyNumberFormat="1" applyFill="1" applyBorder="1" applyAlignment="1">
      <alignment horizontal="center" vertical="center"/>
    </xf>
    <xf numFmtId="49" fontId="21" fillId="3" borderId="41" xfId="0" applyNumberFormat="1" applyFont="1" applyFill="1" applyBorder="1" applyAlignment="1">
      <alignment horizontal="center" vertical="center"/>
    </xf>
    <xf numFmtId="49" fontId="21" fillId="3" borderId="42" xfId="0" applyNumberFormat="1" applyFont="1" applyFill="1" applyBorder="1" applyAlignment="1">
      <alignment horizontal="center" vertical="center"/>
    </xf>
    <xf numFmtId="49" fontId="1" fillId="3" borderId="71" xfId="0" applyNumberFormat="1" applyFont="1" applyFill="1" applyBorder="1" applyAlignment="1">
      <alignment horizontal="center" textRotation="90"/>
    </xf>
    <xf numFmtId="49" fontId="1" fillId="3" borderId="72" xfId="0" applyNumberFormat="1" applyFont="1" applyFill="1" applyBorder="1" applyAlignment="1">
      <alignment horizontal="center" textRotation="90"/>
    </xf>
    <xf numFmtId="49" fontId="23" fillId="3" borderId="71" xfId="0" applyNumberFormat="1" applyFont="1" applyFill="1" applyBorder="1" applyAlignment="1">
      <alignment horizontal="center" textRotation="90"/>
    </xf>
    <xf numFmtId="49" fontId="23" fillId="3" borderId="72" xfId="0" applyNumberFormat="1" applyFont="1" applyFill="1" applyBorder="1" applyAlignment="1">
      <alignment horizontal="center" textRotation="90"/>
    </xf>
  </cellXfs>
  <cellStyles count="2">
    <cellStyle name="Link" xfId="1" builtinId="8"/>
    <cellStyle name="Standard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FFFFFF"/>
      <rgbColor rgb="FFAAAAAA"/>
      <rgbColor rgb="FFBFBFBF"/>
      <rgbColor rgb="FFF8F7AD"/>
      <rgbColor rgb="FFE5B8B7"/>
      <rgbColor rgb="FFB8CCE4"/>
      <rgbColor rgb="FF92D05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Design">
  <a:themeElements>
    <a:clrScheme name="Office-Design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Design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Design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forms.cloud.microsoft/pages/responsepage.aspx?id=U61oC-MdQ0C3xzCfCN0E8_wtNUNOj4ZHqu_uJjFZd2tUMVZJSFo4RkJZREJDQ0s1UEYzM1VCUDZUNC4u&amp;route=shortur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24"/>
  <sheetViews>
    <sheetView showGridLines="0" tabSelected="1" topLeftCell="C1" zoomScale="111" workbookViewId="0">
      <selection activeCell="I20" sqref="I20"/>
    </sheetView>
  </sheetViews>
  <sheetFormatPr baseColWidth="10" defaultColWidth="10.85546875" defaultRowHeight="18" customHeight="1" x14ac:dyDescent="0.2"/>
  <cols>
    <col min="1" max="1" width="5" style="1" customWidth="1"/>
    <col min="2" max="2" width="30.7109375" style="1" customWidth="1"/>
    <col min="3" max="3" width="35.7109375" style="1" customWidth="1"/>
    <col min="4" max="4" width="10.85546875" style="1" customWidth="1"/>
    <col min="5" max="5" width="4.140625" style="1" customWidth="1"/>
    <col min="6" max="6" width="5.7109375" style="1" customWidth="1"/>
    <col min="7" max="10" width="10.85546875" style="1" customWidth="1"/>
    <col min="11" max="11" width="13.7109375" style="1" customWidth="1"/>
    <col min="12" max="12" width="10.85546875" style="1" customWidth="1"/>
    <col min="13" max="13" width="4.42578125" style="1" customWidth="1"/>
    <col min="14" max="18" width="10.85546875" style="1" customWidth="1"/>
    <col min="19" max="16384" width="10.85546875" style="1"/>
  </cols>
  <sheetData>
    <row r="1" spans="1:20" ht="27.75" customHeight="1" x14ac:dyDescent="0.4">
      <c r="A1" s="2"/>
      <c r="B1" s="157" t="s">
        <v>0</v>
      </c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8"/>
    </row>
    <row r="2" spans="1:20" ht="24.95" customHeight="1" x14ac:dyDescent="0.2">
      <c r="A2" s="3"/>
      <c r="B2" s="4" t="s">
        <v>1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109"/>
    </row>
    <row r="3" spans="1:20" ht="24.95" customHeight="1" x14ac:dyDescent="0.25">
      <c r="A3" s="3"/>
      <c r="B3" s="7" t="s">
        <v>2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109"/>
    </row>
    <row r="4" spans="1:20" ht="18.600000000000001" customHeight="1" x14ac:dyDescent="0.25">
      <c r="A4" s="3"/>
      <c r="B4" s="7" t="s">
        <v>51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109"/>
    </row>
    <row r="5" spans="1:20" ht="47.1" customHeight="1" x14ac:dyDescent="0.2">
      <c r="A5" s="3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109"/>
    </row>
    <row r="6" spans="1:20" ht="18.600000000000001" customHeight="1" x14ac:dyDescent="0.25">
      <c r="A6" s="3"/>
      <c r="B6" s="8" t="s">
        <v>3</v>
      </c>
      <c r="C6" s="9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109"/>
    </row>
    <row r="7" spans="1:20" ht="18.75" customHeight="1" x14ac:dyDescent="0.2">
      <c r="A7" s="3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109"/>
    </row>
    <row r="8" spans="1:20" ht="18.95" customHeight="1" x14ac:dyDescent="0.2">
      <c r="A8" s="3"/>
      <c r="B8" s="150"/>
      <c r="C8" s="151"/>
      <c r="D8" s="5"/>
      <c r="E8" s="4" t="s">
        <v>4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109"/>
    </row>
    <row r="9" spans="1:20" ht="18.600000000000001" customHeight="1" x14ac:dyDescent="0.2">
      <c r="A9" s="3"/>
      <c r="B9" s="150"/>
      <c r="C9" s="151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109"/>
    </row>
    <row r="10" spans="1:20" ht="18.600000000000001" customHeight="1" x14ac:dyDescent="0.2">
      <c r="A10" s="3"/>
      <c r="B10" s="150"/>
      <c r="C10" s="151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109"/>
    </row>
    <row r="11" spans="1:20" ht="18.600000000000001" customHeight="1" x14ac:dyDescent="0.25">
      <c r="A11" s="3"/>
      <c r="B11" s="150"/>
      <c r="C11" s="151"/>
      <c r="D11" s="5"/>
      <c r="E11" s="12" t="s">
        <v>7</v>
      </c>
      <c r="F11" s="4" t="s">
        <v>8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109"/>
    </row>
    <row r="12" spans="1:20" ht="18.600000000000001" customHeight="1" x14ac:dyDescent="0.25">
      <c r="A12" s="3"/>
      <c r="B12" s="151"/>
      <c r="C12" s="151"/>
      <c r="D12" s="5"/>
      <c r="E12" s="12" t="s">
        <v>7</v>
      </c>
      <c r="F12" s="13" t="s">
        <v>9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109"/>
    </row>
    <row r="13" spans="1:20" ht="18.600000000000001" customHeight="1" x14ac:dyDescent="0.25">
      <c r="A13" s="3"/>
      <c r="B13" s="150"/>
      <c r="C13" s="151"/>
      <c r="D13" s="5"/>
      <c r="E13" s="12" t="s">
        <v>7</v>
      </c>
      <c r="F13" s="13" t="s">
        <v>10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109"/>
    </row>
    <row r="14" spans="1:20" ht="18.600000000000001" customHeight="1" x14ac:dyDescent="0.25">
      <c r="A14" s="3"/>
      <c r="B14" s="151"/>
      <c r="C14" s="151"/>
      <c r="D14" s="5"/>
      <c r="E14" s="12" t="s">
        <v>7</v>
      </c>
      <c r="F14" s="107" t="s">
        <v>11</v>
      </c>
      <c r="G14" s="108"/>
      <c r="H14" s="108"/>
      <c r="I14" s="108"/>
      <c r="J14" s="108"/>
      <c r="K14" s="108"/>
      <c r="L14" s="108"/>
      <c r="M14" s="106"/>
      <c r="O14" s="106" t="s">
        <v>69</v>
      </c>
      <c r="P14" s="106"/>
      <c r="Q14" s="152"/>
      <c r="R14" s="153"/>
      <c r="S14" s="153"/>
      <c r="T14" s="153"/>
    </row>
    <row r="15" spans="1:20" ht="18.600000000000001" customHeight="1" x14ac:dyDescent="0.25">
      <c r="A15" s="3"/>
      <c r="B15" s="150"/>
      <c r="C15" s="151"/>
      <c r="D15" s="5"/>
      <c r="E15" s="12" t="s">
        <v>7</v>
      </c>
      <c r="F15" s="13" t="s">
        <v>12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109"/>
    </row>
    <row r="16" spans="1:20" ht="18.600000000000001" customHeight="1" x14ac:dyDescent="0.25">
      <c r="A16" s="3"/>
      <c r="B16" s="150"/>
      <c r="C16" s="151"/>
      <c r="D16" s="5"/>
      <c r="E16" s="12" t="s">
        <v>7</v>
      </c>
      <c r="F16" s="14" t="s">
        <v>13</v>
      </c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09"/>
    </row>
    <row r="17" spans="1:18" ht="18.600000000000001" customHeight="1" x14ac:dyDescent="0.25">
      <c r="A17" s="3"/>
      <c r="B17" s="150"/>
      <c r="C17" s="151"/>
      <c r="D17" s="5"/>
      <c r="E17" s="12" t="s">
        <v>7</v>
      </c>
      <c r="F17" s="13" t="s">
        <v>14</v>
      </c>
      <c r="G17" s="5"/>
      <c r="H17" s="5"/>
      <c r="I17" s="5"/>
      <c r="J17" s="5"/>
      <c r="K17" s="5"/>
      <c r="L17" s="5"/>
      <c r="M17" s="5"/>
      <c r="N17" s="5"/>
      <c r="O17" s="5"/>
      <c r="P17" s="5"/>
      <c r="Q17" s="109"/>
    </row>
    <row r="18" spans="1:18" ht="18.600000000000001" customHeight="1" x14ac:dyDescent="0.25">
      <c r="A18" s="3"/>
      <c r="B18" s="151"/>
      <c r="C18" s="151"/>
      <c r="D18" s="5"/>
      <c r="E18" s="12" t="s">
        <v>7</v>
      </c>
      <c r="F18" s="13" t="s">
        <v>81</v>
      </c>
      <c r="G18" s="5"/>
      <c r="H18" s="5"/>
      <c r="I18" s="5"/>
      <c r="J18" s="5"/>
      <c r="K18" s="5"/>
      <c r="L18" s="5"/>
      <c r="M18" s="5"/>
      <c r="N18" s="5"/>
      <c r="O18" s="5"/>
      <c r="P18" s="5"/>
      <c r="Q18" s="109"/>
      <c r="R18" s="154" t="s">
        <v>82</v>
      </c>
    </row>
    <row r="19" spans="1:18" ht="18.600000000000001" customHeight="1" x14ac:dyDescent="0.25">
      <c r="A19" s="3"/>
      <c r="B19" s="150"/>
      <c r="C19" s="151"/>
      <c r="D19" s="5"/>
      <c r="E19" s="16"/>
      <c r="F19" s="155"/>
      <c r="G19" s="149"/>
      <c r="H19" s="149"/>
      <c r="I19" s="149"/>
      <c r="J19" s="149"/>
      <c r="K19" s="5"/>
      <c r="L19" s="17"/>
      <c r="M19" s="15"/>
      <c r="N19" s="15"/>
      <c r="O19" s="15"/>
      <c r="P19" s="5"/>
      <c r="Q19" s="109"/>
      <c r="R19" s="154" t="s">
        <v>83</v>
      </c>
    </row>
    <row r="20" spans="1:18" ht="18.600000000000001" customHeight="1" x14ac:dyDescent="0.25">
      <c r="A20" s="3"/>
      <c r="B20" s="150"/>
      <c r="C20" s="151"/>
      <c r="D20" s="5"/>
      <c r="E20" s="16"/>
      <c r="F20" s="155" t="s">
        <v>85</v>
      </c>
      <c r="I20" s="154" t="s">
        <v>86</v>
      </c>
      <c r="J20" s="5"/>
      <c r="K20" s="5"/>
      <c r="L20" s="5"/>
      <c r="M20" s="5"/>
      <c r="N20" s="5"/>
      <c r="O20" s="5"/>
      <c r="P20" s="5"/>
      <c r="Q20" s="109"/>
    </row>
    <row r="21" spans="1:18" ht="18.600000000000001" customHeight="1" x14ac:dyDescent="0.25">
      <c r="A21" s="3"/>
      <c r="B21" s="151"/>
      <c r="C21" s="151"/>
      <c r="D21" s="5"/>
      <c r="E21" s="13" t="s">
        <v>15</v>
      </c>
      <c r="F21" s="18"/>
      <c r="G21" s="5"/>
      <c r="H21" s="5"/>
      <c r="I21" s="5"/>
      <c r="J21" s="5"/>
      <c r="K21" s="5"/>
      <c r="L21" s="5"/>
      <c r="M21" s="5"/>
      <c r="N21" s="5"/>
      <c r="O21" s="5"/>
      <c r="P21" s="5"/>
      <c r="Q21" s="109"/>
    </row>
    <row r="22" spans="1:18" ht="18.75" customHeight="1" x14ac:dyDescent="0.25">
      <c r="A22" s="55"/>
      <c r="B22" s="150"/>
      <c r="C22" s="151"/>
      <c r="D22" s="19"/>
      <c r="E22" s="19"/>
      <c r="F22" s="20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10"/>
    </row>
    <row r="24" spans="1:18" ht="18" customHeight="1" x14ac:dyDescent="0.25">
      <c r="G24" s="156" t="s">
        <v>84</v>
      </c>
      <c r="H24" s="5"/>
      <c r="I24" s="5"/>
      <c r="J24" s="5"/>
    </row>
  </sheetData>
  <mergeCells count="1">
    <mergeCell ref="B1:Q1"/>
  </mergeCells>
  <hyperlinks>
    <hyperlink ref="F20" r:id="rId1" display="https://forms.cloud.microsoft/pages/responsepage.aspx?id=U61oC-MdQ0C3xzCfCN0E8_wtNUNOj4ZHqu_uJjFZd2tUMVZJSFo4RkJZREJDQ0s1UEYzM1VCUDZUNC4u&amp;route=shorturl" xr:uid="{A9D7F04A-274A-43B6-9E96-6CF1F2CC6082}"/>
  </hyperlinks>
  <pageMargins left="0.78740200000000005" right="0.78740200000000005" top="0.98425200000000002" bottom="0.98425200000000002" header="0.49212600000000001" footer="0.49212600000000001"/>
  <pageSetup orientation="landscape"/>
  <headerFooter>
    <oddHeader>&amp;L&amp;"Arial,Regular"&amp;10&amp;K000000Information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X51"/>
  <sheetViews>
    <sheetView showGridLines="0" zoomScale="75" workbookViewId="0">
      <selection activeCell="Z25" sqref="Z25"/>
    </sheetView>
  </sheetViews>
  <sheetFormatPr baseColWidth="10" defaultColWidth="0" defaultRowHeight="12.75" customHeight="1" zeroHeight="1" x14ac:dyDescent="0.2"/>
  <cols>
    <col min="1" max="1" width="3.140625" style="1" customWidth="1"/>
    <col min="2" max="2" width="28.28515625" style="1" customWidth="1"/>
    <col min="3" max="3" width="19.28515625" style="1" customWidth="1"/>
    <col min="4" max="12" width="7.28515625" style="1" customWidth="1"/>
    <col min="13" max="13" width="6.85546875" style="1" customWidth="1"/>
    <col min="14" max="14" width="7" style="1" customWidth="1"/>
    <col min="15" max="15" width="7.140625" style="1" customWidth="1"/>
    <col min="16" max="16" width="7.28515625" style="1" customWidth="1"/>
    <col min="17" max="17" width="9.140625" style="1" bestFit="1" customWidth="1"/>
    <col min="18" max="20" width="7.28515625" style="1" customWidth="1"/>
    <col min="21" max="21" width="8.85546875" style="1" bestFit="1" customWidth="1"/>
    <col min="22" max="23" width="7.28515625" style="1" customWidth="1"/>
    <col min="24" max="24" width="11" style="1" customWidth="1"/>
    <col min="25" max="25" width="2.7109375" style="1" customWidth="1"/>
    <col min="26" max="26" width="4.28515625" style="1" customWidth="1"/>
    <col min="27" max="28" width="4.28515625" style="119" hidden="1" customWidth="1"/>
    <col min="29" max="50" width="3.42578125" style="119" hidden="1" customWidth="1"/>
    <col min="51" max="16384" width="10.85546875" style="119" hidden="1"/>
  </cols>
  <sheetData>
    <row r="1" spans="1:50" ht="30" customHeight="1" x14ac:dyDescent="0.4">
      <c r="A1" s="22"/>
      <c r="B1" s="23"/>
      <c r="C1" s="159" t="s">
        <v>16</v>
      </c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24"/>
      <c r="T1" s="24"/>
      <c r="U1" s="25"/>
      <c r="V1" s="25"/>
      <c r="W1" s="26"/>
      <c r="X1" s="26"/>
      <c r="Y1" s="26"/>
      <c r="Z1" s="23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7"/>
      <c r="AR1" s="118"/>
    </row>
    <row r="2" spans="1:50" ht="13.7" customHeight="1" x14ac:dyDescent="0.2">
      <c r="A2" s="3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28"/>
      <c r="S2" s="28"/>
      <c r="T2" s="28"/>
      <c r="U2" s="28"/>
      <c r="V2" s="5"/>
      <c r="W2" s="5"/>
      <c r="X2" s="5"/>
      <c r="Y2" s="5"/>
      <c r="Z2" s="5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8"/>
    </row>
    <row r="3" spans="1:50" ht="21" customHeight="1" x14ac:dyDescent="0.3">
      <c r="A3" s="29"/>
      <c r="B3" s="30" t="s">
        <v>17</v>
      </c>
      <c r="C3" s="31"/>
      <c r="D3" s="31"/>
      <c r="E3" s="31"/>
      <c r="F3" s="31"/>
      <c r="G3" s="31"/>
      <c r="H3" s="31"/>
      <c r="I3" s="31"/>
      <c r="J3" s="31"/>
      <c r="K3" s="31"/>
      <c r="L3" s="32"/>
      <c r="M3" s="32"/>
      <c r="N3" s="32"/>
      <c r="O3" s="32"/>
      <c r="P3" s="32"/>
      <c r="Q3" s="33"/>
      <c r="R3" s="165" t="s">
        <v>5</v>
      </c>
      <c r="S3" s="165"/>
      <c r="T3" s="165"/>
      <c r="U3" s="166"/>
      <c r="V3" s="168"/>
      <c r="W3" s="169"/>
      <c r="X3" s="169"/>
      <c r="Y3" s="169"/>
      <c r="Z3" s="5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8"/>
    </row>
    <row r="4" spans="1:50" ht="21" customHeight="1" x14ac:dyDescent="0.3">
      <c r="A4" s="3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35"/>
      <c r="R4" s="165" t="s">
        <v>6</v>
      </c>
      <c r="S4" s="165"/>
      <c r="T4" s="165"/>
      <c r="U4" s="167"/>
      <c r="V4" s="170"/>
      <c r="W4" s="171"/>
      <c r="X4" s="171"/>
      <c r="Y4" s="171"/>
      <c r="Z4" s="5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8"/>
    </row>
    <row r="5" spans="1:50" ht="13.7" customHeight="1" x14ac:dyDescent="0.2">
      <c r="A5" s="3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5"/>
      <c r="O5" s="5"/>
      <c r="P5" s="5"/>
      <c r="Q5" s="5"/>
      <c r="R5" s="36"/>
      <c r="S5" s="36"/>
      <c r="T5" s="36"/>
      <c r="U5" s="36"/>
      <c r="V5" s="44"/>
      <c r="W5" s="44"/>
      <c r="X5" s="44"/>
      <c r="Y5" s="44"/>
      <c r="Z5" s="5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8"/>
    </row>
    <row r="6" spans="1:50" ht="13.7" customHeight="1" x14ac:dyDescent="0.2">
      <c r="A6" s="37"/>
      <c r="B6" s="38" t="s">
        <v>18</v>
      </c>
      <c r="C6" s="39"/>
      <c r="D6" s="176" t="s">
        <v>19</v>
      </c>
      <c r="E6" s="177"/>
      <c r="F6" s="176" t="s">
        <v>20</v>
      </c>
      <c r="G6" s="177"/>
      <c r="H6" s="178" t="s">
        <v>55</v>
      </c>
      <c r="I6" s="179"/>
      <c r="J6" s="176" t="s">
        <v>21</v>
      </c>
      <c r="K6" s="177"/>
      <c r="L6" s="177"/>
      <c r="M6" s="76" t="s">
        <v>22</v>
      </c>
      <c r="N6" s="184" t="s">
        <v>62</v>
      </c>
      <c r="O6" s="185"/>
      <c r="P6" s="180" t="s">
        <v>58</v>
      </c>
      <c r="Q6" s="181"/>
      <c r="R6" s="77" t="s">
        <v>24</v>
      </c>
      <c r="S6" s="41" t="s">
        <v>25</v>
      </c>
      <c r="T6" s="182" t="s">
        <v>59</v>
      </c>
      <c r="U6" s="183"/>
      <c r="V6" s="104"/>
      <c r="W6" s="75"/>
      <c r="X6" s="75"/>
      <c r="Y6" s="75"/>
      <c r="Z6" s="5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</row>
    <row r="7" spans="1:50" ht="13.5" customHeight="1" thickBot="1" x14ac:dyDescent="0.25">
      <c r="A7" s="37"/>
      <c r="B7" s="88" t="s">
        <v>26</v>
      </c>
      <c r="C7" s="88" t="s">
        <v>27</v>
      </c>
      <c r="D7" s="90" t="s">
        <v>52</v>
      </c>
      <c r="E7" s="90" t="s">
        <v>53</v>
      </c>
      <c r="F7" s="90" t="s">
        <v>28</v>
      </c>
      <c r="G7" s="90" t="s">
        <v>54</v>
      </c>
      <c r="H7" s="90" t="s">
        <v>56</v>
      </c>
      <c r="I7" s="90" t="s">
        <v>57</v>
      </c>
      <c r="J7" s="90" t="s">
        <v>29</v>
      </c>
      <c r="K7" s="90" t="s">
        <v>30</v>
      </c>
      <c r="L7" s="90" t="s">
        <v>31</v>
      </c>
      <c r="M7" s="91" t="s">
        <v>32</v>
      </c>
      <c r="N7" s="92" t="s">
        <v>64</v>
      </c>
      <c r="O7" s="92" t="s">
        <v>63</v>
      </c>
      <c r="P7" s="96" t="s">
        <v>65</v>
      </c>
      <c r="Q7" s="97" t="s">
        <v>66</v>
      </c>
      <c r="R7" s="98"/>
      <c r="S7" s="91" t="s">
        <v>33</v>
      </c>
      <c r="T7" s="95" t="s">
        <v>60</v>
      </c>
      <c r="U7" s="99" t="s">
        <v>61</v>
      </c>
      <c r="V7" s="104"/>
      <c r="W7" s="75"/>
      <c r="AC7" s="112"/>
      <c r="AD7" s="112"/>
      <c r="AE7" s="117" t="s">
        <v>72</v>
      </c>
      <c r="AF7" s="117"/>
      <c r="AG7" s="117"/>
      <c r="AH7" s="117" t="s">
        <v>73</v>
      </c>
      <c r="AI7" s="117"/>
      <c r="AJ7" s="117"/>
      <c r="AK7" s="117" t="s">
        <v>74</v>
      </c>
      <c r="AL7" s="117"/>
      <c r="AM7" s="117"/>
      <c r="AN7" s="117"/>
      <c r="AO7" s="117" t="s">
        <v>75</v>
      </c>
      <c r="AP7" s="117"/>
      <c r="AQ7" s="117"/>
      <c r="AR7" s="117" t="s">
        <v>76</v>
      </c>
      <c r="AU7" s="119" t="s">
        <v>77</v>
      </c>
      <c r="AX7" s="119" t="s">
        <v>78</v>
      </c>
    </row>
    <row r="8" spans="1:50" ht="24.95" customHeight="1" x14ac:dyDescent="0.2">
      <c r="A8" s="42">
        <v>1</v>
      </c>
      <c r="B8" s="80"/>
      <c r="C8" s="80"/>
      <c r="D8" s="81"/>
      <c r="E8" s="81"/>
      <c r="F8" s="81"/>
      <c r="G8" s="81"/>
      <c r="H8" s="81"/>
      <c r="I8" s="82"/>
      <c r="J8" s="81"/>
      <c r="K8" s="81"/>
      <c r="L8" s="81"/>
      <c r="M8" s="82"/>
      <c r="N8" s="81"/>
      <c r="O8" s="82"/>
      <c r="P8" s="81"/>
      <c r="Q8" s="81"/>
      <c r="R8" s="81"/>
      <c r="S8" s="82"/>
      <c r="T8" s="81"/>
      <c r="U8" s="100"/>
      <c r="V8" s="104"/>
      <c r="W8" s="75"/>
      <c r="AC8" s="112">
        <f t="shared" ref="AC8:AC32" si="0">COUNTA(D8)*0.5</f>
        <v>0</v>
      </c>
      <c r="AD8" s="112">
        <f t="shared" ref="AD8:AD32" si="1">COUNTA(E8)</f>
        <v>0</v>
      </c>
      <c r="AE8" s="112">
        <f t="shared" ref="AE8:AE32" si="2">MAX(AC8:AD8)</f>
        <v>0</v>
      </c>
      <c r="AF8" s="112">
        <f t="shared" ref="AF8:AF32" si="3">COUNTA(F8)*0.5</f>
        <v>0</v>
      </c>
      <c r="AG8" s="112">
        <f t="shared" ref="AG8:AG32" si="4">COUNTA(G8)</f>
        <v>0</v>
      </c>
      <c r="AH8" s="112">
        <f>MAX(AF8:AG8)</f>
        <v>0</v>
      </c>
      <c r="AI8" s="112">
        <f t="shared" ref="AI8:AI32" si="5">COUNTA(H8)*0.5</f>
        <v>0</v>
      </c>
      <c r="AJ8" s="112">
        <f t="shared" ref="AJ8:AJ32" si="6">COUNTA(I8)</f>
        <v>0</v>
      </c>
      <c r="AK8" s="112">
        <f>MAX(AI8:AJ8)</f>
        <v>0</v>
      </c>
      <c r="AL8" s="112">
        <f t="shared" ref="AL8:AL32" si="7">COUNTA(J8)*0.5</f>
        <v>0</v>
      </c>
      <c r="AM8" s="112">
        <f t="shared" ref="AM8:AM32" si="8">COUNTA(K8)</f>
        <v>0</v>
      </c>
      <c r="AN8" s="112">
        <f t="shared" ref="AN8:AN32" si="9">COUNTA(L8)</f>
        <v>0</v>
      </c>
      <c r="AO8" s="112">
        <f>MAX(AM8:AN8)</f>
        <v>0</v>
      </c>
      <c r="AP8" s="112">
        <f t="shared" ref="AP8:AP32" si="10">COUNTA(N8)*0.5</f>
        <v>0</v>
      </c>
      <c r="AQ8" s="112">
        <f t="shared" ref="AQ8:AQ32" si="11">COUNTA(O8)</f>
        <v>0</v>
      </c>
      <c r="AR8" s="112">
        <f>MAX(AP8:AQ8)</f>
        <v>0</v>
      </c>
      <c r="AS8" s="112">
        <f t="shared" ref="AS8:AS32" si="12">COUNTA(P8)*0.5</f>
        <v>0</v>
      </c>
      <c r="AT8" s="112">
        <f t="shared" ref="AT8:AT32" si="13">COUNTA(Q8)</f>
        <v>0</v>
      </c>
      <c r="AU8" s="112">
        <f>MAX(AS8:AT8)</f>
        <v>0</v>
      </c>
      <c r="AV8" s="112">
        <f t="shared" ref="AV8:AV32" si="14">COUNTA(T8)*0.5</f>
        <v>0</v>
      </c>
      <c r="AW8" s="112">
        <f t="shared" ref="AW8:AW32" si="15">COUNTA(U8)</f>
        <v>0</v>
      </c>
      <c r="AX8" s="112">
        <f>MAX(AV8:AW8)</f>
        <v>0</v>
      </c>
    </row>
    <row r="9" spans="1:50" ht="24.95" customHeight="1" x14ac:dyDescent="0.2">
      <c r="A9" s="42">
        <v>2</v>
      </c>
      <c r="B9" s="79"/>
      <c r="C9" s="79"/>
      <c r="D9" s="83"/>
      <c r="E9" s="84"/>
      <c r="F9" s="84"/>
      <c r="G9" s="83"/>
      <c r="H9" s="83"/>
      <c r="I9" s="84"/>
      <c r="J9" s="83"/>
      <c r="K9" s="83"/>
      <c r="L9" s="83"/>
      <c r="M9" s="83"/>
      <c r="N9" s="83"/>
      <c r="O9" s="84"/>
      <c r="P9" s="83"/>
      <c r="Q9" s="83"/>
      <c r="R9" s="83"/>
      <c r="S9" s="83"/>
      <c r="T9" s="84"/>
      <c r="U9" s="113"/>
      <c r="V9" s="75"/>
      <c r="W9" s="75"/>
      <c r="AC9" s="112">
        <f t="shared" si="0"/>
        <v>0</v>
      </c>
      <c r="AD9" s="112">
        <f t="shared" si="1"/>
        <v>0</v>
      </c>
      <c r="AE9" s="112">
        <f t="shared" si="2"/>
        <v>0</v>
      </c>
      <c r="AF9" s="112">
        <f t="shared" si="3"/>
        <v>0</v>
      </c>
      <c r="AG9" s="112">
        <f t="shared" si="4"/>
        <v>0</v>
      </c>
      <c r="AH9" s="112">
        <f t="shared" ref="AH9:AH32" si="16">MAX(AF9:AG9)</f>
        <v>0</v>
      </c>
      <c r="AI9" s="112">
        <f t="shared" si="5"/>
        <v>0</v>
      </c>
      <c r="AJ9" s="112">
        <f t="shared" si="6"/>
        <v>0</v>
      </c>
      <c r="AK9" s="112">
        <f t="shared" ref="AK9:AK32" si="17">MAX(AI9:AJ9)</f>
        <v>0</v>
      </c>
      <c r="AL9" s="112">
        <f t="shared" si="7"/>
        <v>0</v>
      </c>
      <c r="AM9" s="112">
        <f t="shared" si="8"/>
        <v>0</v>
      </c>
      <c r="AN9" s="112">
        <f t="shared" si="9"/>
        <v>0</v>
      </c>
      <c r="AO9" s="112">
        <f t="shared" ref="AO9:AO32" si="18">MAX(AM9:AN9)</f>
        <v>0</v>
      </c>
      <c r="AP9" s="112">
        <f t="shared" si="10"/>
        <v>0</v>
      </c>
      <c r="AQ9" s="112">
        <f t="shared" si="11"/>
        <v>0</v>
      </c>
      <c r="AR9" s="112">
        <f t="shared" ref="AR9:AR32" si="19">MAX(AP9:AQ9)</f>
        <v>0</v>
      </c>
      <c r="AS9" s="112">
        <f t="shared" si="12"/>
        <v>0</v>
      </c>
      <c r="AT9" s="112">
        <f t="shared" si="13"/>
        <v>0</v>
      </c>
      <c r="AU9" s="112">
        <f t="shared" ref="AU9:AU32" si="20">MAX(AS9:AT9)</f>
        <v>0</v>
      </c>
      <c r="AV9" s="112">
        <f t="shared" si="14"/>
        <v>0</v>
      </c>
      <c r="AW9" s="112">
        <f t="shared" si="15"/>
        <v>0</v>
      </c>
      <c r="AX9" s="112">
        <f t="shared" ref="AX9:AX32" si="21">MAX(AV9:AW9)</f>
        <v>0</v>
      </c>
    </row>
    <row r="10" spans="1:50" ht="24.95" customHeight="1" x14ac:dyDescent="0.2">
      <c r="A10" s="42">
        <v>3</v>
      </c>
      <c r="B10" s="79"/>
      <c r="C10" s="79"/>
      <c r="D10" s="83"/>
      <c r="E10" s="83"/>
      <c r="F10" s="83"/>
      <c r="G10" s="83"/>
      <c r="H10" s="83"/>
      <c r="I10" s="84"/>
      <c r="J10" s="83"/>
      <c r="K10" s="83"/>
      <c r="L10" s="83"/>
      <c r="M10" s="84"/>
      <c r="N10" s="83"/>
      <c r="O10" s="84"/>
      <c r="P10" s="83"/>
      <c r="Q10" s="83"/>
      <c r="R10" s="83"/>
      <c r="S10" s="84"/>
      <c r="T10" s="83"/>
      <c r="U10" s="114"/>
      <c r="V10" s="104"/>
      <c r="W10" s="75"/>
      <c r="AC10" s="112">
        <f t="shared" si="0"/>
        <v>0</v>
      </c>
      <c r="AD10" s="112">
        <f t="shared" si="1"/>
        <v>0</v>
      </c>
      <c r="AE10" s="112">
        <f t="shared" si="2"/>
        <v>0</v>
      </c>
      <c r="AF10" s="112">
        <f t="shared" si="3"/>
        <v>0</v>
      </c>
      <c r="AG10" s="112">
        <f t="shared" si="4"/>
        <v>0</v>
      </c>
      <c r="AH10" s="112">
        <f t="shared" si="16"/>
        <v>0</v>
      </c>
      <c r="AI10" s="112">
        <f t="shared" si="5"/>
        <v>0</v>
      </c>
      <c r="AJ10" s="112">
        <f t="shared" si="6"/>
        <v>0</v>
      </c>
      <c r="AK10" s="112">
        <f t="shared" si="17"/>
        <v>0</v>
      </c>
      <c r="AL10" s="112">
        <f t="shared" si="7"/>
        <v>0</v>
      </c>
      <c r="AM10" s="112">
        <f t="shared" si="8"/>
        <v>0</v>
      </c>
      <c r="AN10" s="112">
        <f t="shared" si="9"/>
        <v>0</v>
      </c>
      <c r="AO10" s="112">
        <f t="shared" si="18"/>
        <v>0</v>
      </c>
      <c r="AP10" s="112">
        <f t="shared" si="10"/>
        <v>0</v>
      </c>
      <c r="AQ10" s="112">
        <f t="shared" si="11"/>
        <v>0</v>
      </c>
      <c r="AR10" s="112">
        <f t="shared" si="19"/>
        <v>0</v>
      </c>
      <c r="AS10" s="112">
        <f t="shared" si="12"/>
        <v>0</v>
      </c>
      <c r="AT10" s="112">
        <f t="shared" si="13"/>
        <v>0</v>
      </c>
      <c r="AU10" s="112">
        <f t="shared" si="20"/>
        <v>0</v>
      </c>
      <c r="AV10" s="112">
        <f t="shared" si="14"/>
        <v>0</v>
      </c>
      <c r="AW10" s="112">
        <f t="shared" si="15"/>
        <v>0</v>
      </c>
      <c r="AX10" s="112">
        <f t="shared" si="21"/>
        <v>0</v>
      </c>
    </row>
    <row r="11" spans="1:50" ht="24.95" customHeight="1" x14ac:dyDescent="0.2">
      <c r="A11" s="42">
        <v>4</v>
      </c>
      <c r="B11" s="43"/>
      <c r="C11" s="79"/>
      <c r="D11" s="83"/>
      <c r="E11" s="83"/>
      <c r="F11" s="83"/>
      <c r="G11" s="84"/>
      <c r="H11" s="83"/>
      <c r="I11" s="84"/>
      <c r="J11" s="83"/>
      <c r="K11" s="83"/>
      <c r="L11" s="83"/>
      <c r="M11" s="83"/>
      <c r="N11" s="84"/>
      <c r="O11" s="84"/>
      <c r="P11" s="83"/>
      <c r="Q11" s="83"/>
      <c r="R11" s="84"/>
      <c r="S11" s="84"/>
      <c r="T11" s="84"/>
      <c r="U11" s="114"/>
      <c r="V11" s="104"/>
      <c r="W11" s="75"/>
      <c r="AC11" s="112">
        <f t="shared" si="0"/>
        <v>0</v>
      </c>
      <c r="AD11" s="112">
        <f t="shared" si="1"/>
        <v>0</v>
      </c>
      <c r="AE11" s="112">
        <f t="shared" si="2"/>
        <v>0</v>
      </c>
      <c r="AF11" s="112">
        <f t="shared" si="3"/>
        <v>0</v>
      </c>
      <c r="AG11" s="112">
        <f t="shared" si="4"/>
        <v>0</v>
      </c>
      <c r="AH11" s="112">
        <f t="shared" si="16"/>
        <v>0</v>
      </c>
      <c r="AI11" s="112">
        <f t="shared" si="5"/>
        <v>0</v>
      </c>
      <c r="AJ11" s="112">
        <f t="shared" si="6"/>
        <v>0</v>
      </c>
      <c r="AK11" s="112">
        <f t="shared" si="17"/>
        <v>0</v>
      </c>
      <c r="AL11" s="112">
        <f t="shared" si="7"/>
        <v>0</v>
      </c>
      <c r="AM11" s="112">
        <f t="shared" si="8"/>
        <v>0</v>
      </c>
      <c r="AN11" s="112">
        <f t="shared" si="9"/>
        <v>0</v>
      </c>
      <c r="AO11" s="112">
        <f t="shared" si="18"/>
        <v>0</v>
      </c>
      <c r="AP11" s="112">
        <f t="shared" si="10"/>
        <v>0</v>
      </c>
      <c r="AQ11" s="112">
        <f t="shared" si="11"/>
        <v>0</v>
      </c>
      <c r="AR11" s="112">
        <f t="shared" si="19"/>
        <v>0</v>
      </c>
      <c r="AS11" s="112">
        <f t="shared" si="12"/>
        <v>0</v>
      </c>
      <c r="AT11" s="112">
        <f t="shared" si="13"/>
        <v>0</v>
      </c>
      <c r="AU11" s="112">
        <f t="shared" si="20"/>
        <v>0</v>
      </c>
      <c r="AV11" s="112">
        <f t="shared" si="14"/>
        <v>0</v>
      </c>
      <c r="AW11" s="112">
        <f t="shared" si="15"/>
        <v>0</v>
      </c>
      <c r="AX11" s="112">
        <f t="shared" si="21"/>
        <v>0</v>
      </c>
    </row>
    <row r="12" spans="1:50" ht="24.95" customHeight="1" x14ac:dyDescent="0.2">
      <c r="A12" s="42">
        <v>5</v>
      </c>
      <c r="B12" s="43"/>
      <c r="C12" s="79"/>
      <c r="D12" s="83"/>
      <c r="E12" s="83"/>
      <c r="F12" s="84"/>
      <c r="G12" s="83"/>
      <c r="H12" s="83"/>
      <c r="I12" s="83"/>
      <c r="J12" s="84"/>
      <c r="K12" s="83"/>
      <c r="L12" s="83"/>
      <c r="M12" s="83"/>
      <c r="N12" s="83"/>
      <c r="O12" s="83"/>
      <c r="P12" s="83"/>
      <c r="Q12" s="84"/>
      <c r="R12" s="84"/>
      <c r="S12" s="83"/>
      <c r="T12" s="83"/>
      <c r="U12" s="114"/>
      <c r="V12" s="104"/>
      <c r="W12" s="75"/>
      <c r="AC12" s="112">
        <f t="shared" si="0"/>
        <v>0</v>
      </c>
      <c r="AD12" s="112">
        <f t="shared" si="1"/>
        <v>0</v>
      </c>
      <c r="AE12" s="112">
        <f t="shared" si="2"/>
        <v>0</v>
      </c>
      <c r="AF12" s="112">
        <f t="shared" si="3"/>
        <v>0</v>
      </c>
      <c r="AG12" s="112">
        <f t="shared" si="4"/>
        <v>0</v>
      </c>
      <c r="AH12" s="112">
        <f t="shared" si="16"/>
        <v>0</v>
      </c>
      <c r="AI12" s="112">
        <f t="shared" si="5"/>
        <v>0</v>
      </c>
      <c r="AJ12" s="112">
        <f t="shared" si="6"/>
        <v>0</v>
      </c>
      <c r="AK12" s="112">
        <f t="shared" si="17"/>
        <v>0</v>
      </c>
      <c r="AL12" s="112">
        <f t="shared" si="7"/>
        <v>0</v>
      </c>
      <c r="AM12" s="112">
        <f t="shared" si="8"/>
        <v>0</v>
      </c>
      <c r="AN12" s="112">
        <f t="shared" si="9"/>
        <v>0</v>
      </c>
      <c r="AO12" s="112">
        <f t="shared" si="18"/>
        <v>0</v>
      </c>
      <c r="AP12" s="112">
        <f t="shared" si="10"/>
        <v>0</v>
      </c>
      <c r="AQ12" s="112">
        <f t="shared" si="11"/>
        <v>0</v>
      </c>
      <c r="AR12" s="112">
        <f t="shared" si="19"/>
        <v>0</v>
      </c>
      <c r="AS12" s="112">
        <f t="shared" si="12"/>
        <v>0</v>
      </c>
      <c r="AT12" s="112">
        <f t="shared" si="13"/>
        <v>0</v>
      </c>
      <c r="AU12" s="112">
        <f t="shared" si="20"/>
        <v>0</v>
      </c>
      <c r="AV12" s="112">
        <f t="shared" si="14"/>
        <v>0</v>
      </c>
      <c r="AW12" s="112">
        <f t="shared" si="15"/>
        <v>0</v>
      </c>
      <c r="AX12" s="112">
        <f t="shared" si="21"/>
        <v>0</v>
      </c>
    </row>
    <row r="13" spans="1:50" ht="24.95" customHeight="1" x14ac:dyDescent="0.2">
      <c r="A13" s="42">
        <v>6</v>
      </c>
      <c r="B13" s="43"/>
      <c r="C13" s="79"/>
      <c r="D13" s="83"/>
      <c r="E13" s="83"/>
      <c r="F13" s="84"/>
      <c r="G13" s="83"/>
      <c r="H13" s="84"/>
      <c r="I13" s="83"/>
      <c r="J13" s="83"/>
      <c r="K13" s="84"/>
      <c r="L13" s="83"/>
      <c r="M13" s="84"/>
      <c r="N13" s="84"/>
      <c r="O13" s="83"/>
      <c r="P13" s="84"/>
      <c r="Q13" s="83"/>
      <c r="R13" s="83"/>
      <c r="S13" s="84"/>
      <c r="T13" s="83"/>
      <c r="U13" s="114"/>
      <c r="V13" s="104"/>
      <c r="W13" s="75"/>
      <c r="AC13" s="112">
        <f t="shared" si="0"/>
        <v>0</v>
      </c>
      <c r="AD13" s="112">
        <f t="shared" si="1"/>
        <v>0</v>
      </c>
      <c r="AE13" s="112">
        <f t="shared" si="2"/>
        <v>0</v>
      </c>
      <c r="AF13" s="112">
        <f t="shared" si="3"/>
        <v>0</v>
      </c>
      <c r="AG13" s="112">
        <f t="shared" si="4"/>
        <v>0</v>
      </c>
      <c r="AH13" s="112">
        <f t="shared" si="16"/>
        <v>0</v>
      </c>
      <c r="AI13" s="112">
        <f t="shared" si="5"/>
        <v>0</v>
      </c>
      <c r="AJ13" s="112">
        <f t="shared" si="6"/>
        <v>0</v>
      </c>
      <c r="AK13" s="112">
        <f t="shared" si="17"/>
        <v>0</v>
      </c>
      <c r="AL13" s="112">
        <f t="shared" si="7"/>
        <v>0</v>
      </c>
      <c r="AM13" s="112">
        <f t="shared" si="8"/>
        <v>0</v>
      </c>
      <c r="AN13" s="112">
        <f t="shared" si="9"/>
        <v>0</v>
      </c>
      <c r="AO13" s="112">
        <f t="shared" si="18"/>
        <v>0</v>
      </c>
      <c r="AP13" s="112">
        <f t="shared" si="10"/>
        <v>0</v>
      </c>
      <c r="AQ13" s="112">
        <f t="shared" si="11"/>
        <v>0</v>
      </c>
      <c r="AR13" s="112">
        <f t="shared" si="19"/>
        <v>0</v>
      </c>
      <c r="AS13" s="112">
        <f t="shared" si="12"/>
        <v>0</v>
      </c>
      <c r="AT13" s="112">
        <f t="shared" si="13"/>
        <v>0</v>
      </c>
      <c r="AU13" s="112">
        <f t="shared" si="20"/>
        <v>0</v>
      </c>
      <c r="AV13" s="112">
        <f t="shared" si="14"/>
        <v>0</v>
      </c>
      <c r="AW13" s="112">
        <f t="shared" si="15"/>
        <v>0</v>
      </c>
      <c r="AX13" s="112">
        <f t="shared" si="21"/>
        <v>0</v>
      </c>
    </row>
    <row r="14" spans="1:50" ht="24.95" customHeight="1" x14ac:dyDescent="0.2">
      <c r="A14" s="42">
        <v>7</v>
      </c>
      <c r="B14" s="43"/>
      <c r="C14" s="79"/>
      <c r="D14" s="83"/>
      <c r="E14" s="83"/>
      <c r="F14" s="84"/>
      <c r="G14" s="84"/>
      <c r="H14" s="84"/>
      <c r="I14" s="83"/>
      <c r="J14" s="84"/>
      <c r="K14" s="83"/>
      <c r="L14" s="83"/>
      <c r="M14" s="84"/>
      <c r="N14" s="84"/>
      <c r="O14" s="83"/>
      <c r="P14" s="84"/>
      <c r="Q14" s="83"/>
      <c r="R14" s="83"/>
      <c r="S14" s="83"/>
      <c r="T14" s="83"/>
      <c r="U14" s="114"/>
      <c r="V14" s="104"/>
      <c r="W14" s="75"/>
      <c r="AC14" s="112">
        <f t="shared" si="0"/>
        <v>0</v>
      </c>
      <c r="AD14" s="112">
        <f t="shared" si="1"/>
        <v>0</v>
      </c>
      <c r="AE14" s="112">
        <f t="shared" si="2"/>
        <v>0</v>
      </c>
      <c r="AF14" s="112">
        <f t="shared" si="3"/>
        <v>0</v>
      </c>
      <c r="AG14" s="112">
        <f t="shared" si="4"/>
        <v>0</v>
      </c>
      <c r="AH14" s="112">
        <f t="shared" si="16"/>
        <v>0</v>
      </c>
      <c r="AI14" s="112">
        <f t="shared" si="5"/>
        <v>0</v>
      </c>
      <c r="AJ14" s="112">
        <f t="shared" si="6"/>
        <v>0</v>
      </c>
      <c r="AK14" s="112">
        <f t="shared" si="17"/>
        <v>0</v>
      </c>
      <c r="AL14" s="112">
        <f t="shared" si="7"/>
        <v>0</v>
      </c>
      <c r="AM14" s="112">
        <f t="shared" si="8"/>
        <v>0</v>
      </c>
      <c r="AN14" s="112">
        <f t="shared" si="9"/>
        <v>0</v>
      </c>
      <c r="AO14" s="112">
        <f t="shared" si="18"/>
        <v>0</v>
      </c>
      <c r="AP14" s="112">
        <f t="shared" si="10"/>
        <v>0</v>
      </c>
      <c r="AQ14" s="112">
        <f t="shared" si="11"/>
        <v>0</v>
      </c>
      <c r="AR14" s="112">
        <f t="shared" si="19"/>
        <v>0</v>
      </c>
      <c r="AS14" s="112">
        <f t="shared" si="12"/>
        <v>0</v>
      </c>
      <c r="AT14" s="112">
        <f t="shared" si="13"/>
        <v>0</v>
      </c>
      <c r="AU14" s="112">
        <f t="shared" si="20"/>
        <v>0</v>
      </c>
      <c r="AV14" s="112">
        <f t="shared" si="14"/>
        <v>0</v>
      </c>
      <c r="AW14" s="112">
        <f t="shared" si="15"/>
        <v>0</v>
      </c>
      <c r="AX14" s="112">
        <f t="shared" si="21"/>
        <v>0</v>
      </c>
    </row>
    <row r="15" spans="1:50" ht="24.95" customHeight="1" x14ac:dyDescent="0.2">
      <c r="A15" s="42">
        <v>8</v>
      </c>
      <c r="B15" s="43"/>
      <c r="C15" s="79"/>
      <c r="D15" s="83"/>
      <c r="E15" s="83"/>
      <c r="F15" s="84"/>
      <c r="G15" s="83"/>
      <c r="H15" s="84"/>
      <c r="I15" s="83"/>
      <c r="J15" s="83"/>
      <c r="K15" s="84"/>
      <c r="L15" s="83"/>
      <c r="M15" s="83"/>
      <c r="N15" s="84"/>
      <c r="O15" s="83"/>
      <c r="P15" s="84"/>
      <c r="Q15" s="83"/>
      <c r="R15" s="83"/>
      <c r="S15" s="84"/>
      <c r="T15" s="83"/>
      <c r="U15" s="114"/>
      <c r="V15" s="104"/>
      <c r="W15" s="75"/>
      <c r="AC15" s="112">
        <f t="shared" si="0"/>
        <v>0</v>
      </c>
      <c r="AD15" s="112">
        <f t="shared" si="1"/>
        <v>0</v>
      </c>
      <c r="AE15" s="112">
        <f t="shared" si="2"/>
        <v>0</v>
      </c>
      <c r="AF15" s="112">
        <f t="shared" si="3"/>
        <v>0</v>
      </c>
      <c r="AG15" s="112">
        <f t="shared" si="4"/>
        <v>0</v>
      </c>
      <c r="AH15" s="112">
        <f t="shared" si="16"/>
        <v>0</v>
      </c>
      <c r="AI15" s="112">
        <f t="shared" si="5"/>
        <v>0</v>
      </c>
      <c r="AJ15" s="112">
        <f t="shared" si="6"/>
        <v>0</v>
      </c>
      <c r="AK15" s="112">
        <f t="shared" si="17"/>
        <v>0</v>
      </c>
      <c r="AL15" s="112">
        <f t="shared" si="7"/>
        <v>0</v>
      </c>
      <c r="AM15" s="112">
        <f t="shared" si="8"/>
        <v>0</v>
      </c>
      <c r="AN15" s="112">
        <f t="shared" si="9"/>
        <v>0</v>
      </c>
      <c r="AO15" s="112">
        <f t="shared" si="18"/>
        <v>0</v>
      </c>
      <c r="AP15" s="112">
        <f t="shared" si="10"/>
        <v>0</v>
      </c>
      <c r="AQ15" s="112">
        <f t="shared" si="11"/>
        <v>0</v>
      </c>
      <c r="AR15" s="112">
        <f t="shared" si="19"/>
        <v>0</v>
      </c>
      <c r="AS15" s="112">
        <f t="shared" si="12"/>
        <v>0</v>
      </c>
      <c r="AT15" s="112">
        <f t="shared" si="13"/>
        <v>0</v>
      </c>
      <c r="AU15" s="112">
        <f t="shared" si="20"/>
        <v>0</v>
      </c>
      <c r="AV15" s="112">
        <f t="shared" si="14"/>
        <v>0</v>
      </c>
      <c r="AW15" s="112">
        <f t="shared" si="15"/>
        <v>0</v>
      </c>
      <c r="AX15" s="112">
        <f t="shared" si="21"/>
        <v>0</v>
      </c>
    </row>
    <row r="16" spans="1:50" ht="24.95" customHeight="1" x14ac:dyDescent="0.2">
      <c r="A16" s="42">
        <v>9</v>
      </c>
      <c r="B16" s="43"/>
      <c r="C16" s="79"/>
      <c r="D16" s="83"/>
      <c r="E16" s="83"/>
      <c r="F16" s="84"/>
      <c r="G16" s="83"/>
      <c r="H16" s="84"/>
      <c r="I16" s="83"/>
      <c r="J16" s="83"/>
      <c r="K16" s="84"/>
      <c r="L16" s="83"/>
      <c r="M16" s="83"/>
      <c r="N16" s="83"/>
      <c r="O16" s="84"/>
      <c r="P16" s="84"/>
      <c r="Q16" s="83"/>
      <c r="R16" s="84"/>
      <c r="S16" s="83"/>
      <c r="T16" s="83"/>
      <c r="U16" s="101"/>
      <c r="V16" s="104"/>
      <c r="W16" s="75"/>
      <c r="AC16" s="112">
        <f t="shared" si="0"/>
        <v>0</v>
      </c>
      <c r="AD16" s="112">
        <f t="shared" si="1"/>
        <v>0</v>
      </c>
      <c r="AE16" s="112">
        <f t="shared" si="2"/>
        <v>0</v>
      </c>
      <c r="AF16" s="112">
        <f t="shared" si="3"/>
        <v>0</v>
      </c>
      <c r="AG16" s="112">
        <f t="shared" si="4"/>
        <v>0</v>
      </c>
      <c r="AH16" s="112">
        <f t="shared" si="16"/>
        <v>0</v>
      </c>
      <c r="AI16" s="112">
        <f t="shared" si="5"/>
        <v>0</v>
      </c>
      <c r="AJ16" s="112">
        <f t="shared" si="6"/>
        <v>0</v>
      </c>
      <c r="AK16" s="112">
        <f t="shared" si="17"/>
        <v>0</v>
      </c>
      <c r="AL16" s="112">
        <f t="shared" si="7"/>
        <v>0</v>
      </c>
      <c r="AM16" s="112">
        <f t="shared" si="8"/>
        <v>0</v>
      </c>
      <c r="AN16" s="112">
        <f t="shared" si="9"/>
        <v>0</v>
      </c>
      <c r="AO16" s="112">
        <f t="shared" si="18"/>
        <v>0</v>
      </c>
      <c r="AP16" s="112">
        <f t="shared" si="10"/>
        <v>0</v>
      </c>
      <c r="AQ16" s="112">
        <f t="shared" si="11"/>
        <v>0</v>
      </c>
      <c r="AR16" s="112">
        <f t="shared" si="19"/>
        <v>0</v>
      </c>
      <c r="AS16" s="112">
        <f t="shared" si="12"/>
        <v>0</v>
      </c>
      <c r="AT16" s="112">
        <f t="shared" si="13"/>
        <v>0</v>
      </c>
      <c r="AU16" s="112">
        <f t="shared" si="20"/>
        <v>0</v>
      </c>
      <c r="AV16" s="112">
        <f t="shared" si="14"/>
        <v>0</v>
      </c>
      <c r="AW16" s="112">
        <f t="shared" si="15"/>
        <v>0</v>
      </c>
      <c r="AX16" s="112">
        <f t="shared" si="21"/>
        <v>0</v>
      </c>
    </row>
    <row r="17" spans="1:50" ht="24.95" customHeight="1" x14ac:dyDescent="0.2">
      <c r="A17" s="42">
        <v>10</v>
      </c>
      <c r="B17" s="43"/>
      <c r="C17" s="79"/>
      <c r="D17" s="83"/>
      <c r="E17" s="83"/>
      <c r="F17" s="84"/>
      <c r="G17" s="83"/>
      <c r="H17" s="83"/>
      <c r="I17" s="83"/>
      <c r="J17" s="83"/>
      <c r="K17" s="84"/>
      <c r="L17" s="83"/>
      <c r="M17" s="84"/>
      <c r="N17" s="84"/>
      <c r="O17" s="83"/>
      <c r="P17" s="84"/>
      <c r="Q17" s="83"/>
      <c r="R17" s="83"/>
      <c r="S17" s="84"/>
      <c r="T17" s="83"/>
      <c r="U17" s="101"/>
      <c r="V17" s="104"/>
      <c r="W17" s="75"/>
      <c r="AC17" s="112">
        <f t="shared" si="0"/>
        <v>0</v>
      </c>
      <c r="AD17" s="112">
        <f t="shared" si="1"/>
        <v>0</v>
      </c>
      <c r="AE17" s="112">
        <f t="shared" si="2"/>
        <v>0</v>
      </c>
      <c r="AF17" s="112">
        <f t="shared" si="3"/>
        <v>0</v>
      </c>
      <c r="AG17" s="112">
        <f t="shared" si="4"/>
        <v>0</v>
      </c>
      <c r="AH17" s="112">
        <f t="shared" si="16"/>
        <v>0</v>
      </c>
      <c r="AI17" s="112">
        <f t="shared" si="5"/>
        <v>0</v>
      </c>
      <c r="AJ17" s="112">
        <f t="shared" si="6"/>
        <v>0</v>
      </c>
      <c r="AK17" s="112">
        <f t="shared" si="17"/>
        <v>0</v>
      </c>
      <c r="AL17" s="112">
        <f t="shared" si="7"/>
        <v>0</v>
      </c>
      <c r="AM17" s="112">
        <f t="shared" si="8"/>
        <v>0</v>
      </c>
      <c r="AN17" s="112">
        <f t="shared" si="9"/>
        <v>0</v>
      </c>
      <c r="AO17" s="112">
        <f t="shared" si="18"/>
        <v>0</v>
      </c>
      <c r="AP17" s="112">
        <f t="shared" si="10"/>
        <v>0</v>
      </c>
      <c r="AQ17" s="112">
        <f t="shared" si="11"/>
        <v>0</v>
      </c>
      <c r="AR17" s="112">
        <f t="shared" si="19"/>
        <v>0</v>
      </c>
      <c r="AS17" s="112">
        <f t="shared" si="12"/>
        <v>0</v>
      </c>
      <c r="AT17" s="112">
        <f t="shared" si="13"/>
        <v>0</v>
      </c>
      <c r="AU17" s="112">
        <f t="shared" si="20"/>
        <v>0</v>
      </c>
      <c r="AV17" s="112">
        <f t="shared" si="14"/>
        <v>0</v>
      </c>
      <c r="AW17" s="112">
        <f t="shared" si="15"/>
        <v>0</v>
      </c>
      <c r="AX17" s="112">
        <f t="shared" si="21"/>
        <v>0</v>
      </c>
    </row>
    <row r="18" spans="1:50" ht="24.95" customHeight="1" x14ac:dyDescent="0.2">
      <c r="A18" s="42">
        <v>11</v>
      </c>
      <c r="B18" s="43"/>
      <c r="C18" s="79"/>
      <c r="D18" s="83"/>
      <c r="E18" s="83"/>
      <c r="F18" s="84"/>
      <c r="G18" s="83"/>
      <c r="H18" s="83"/>
      <c r="I18" s="83"/>
      <c r="J18" s="84"/>
      <c r="K18" s="83"/>
      <c r="L18" s="84"/>
      <c r="M18" s="83"/>
      <c r="N18" s="83"/>
      <c r="O18" s="83"/>
      <c r="P18" s="83"/>
      <c r="Q18" s="84"/>
      <c r="R18" s="83"/>
      <c r="S18" s="83"/>
      <c r="T18" s="83"/>
      <c r="U18" s="101"/>
      <c r="V18" s="104"/>
      <c r="W18" s="75"/>
      <c r="AC18" s="112">
        <f t="shared" si="0"/>
        <v>0</v>
      </c>
      <c r="AD18" s="112">
        <f t="shared" si="1"/>
        <v>0</v>
      </c>
      <c r="AE18" s="112">
        <f t="shared" si="2"/>
        <v>0</v>
      </c>
      <c r="AF18" s="112">
        <f t="shared" si="3"/>
        <v>0</v>
      </c>
      <c r="AG18" s="112">
        <f t="shared" si="4"/>
        <v>0</v>
      </c>
      <c r="AH18" s="112">
        <f t="shared" si="16"/>
        <v>0</v>
      </c>
      <c r="AI18" s="112">
        <f t="shared" si="5"/>
        <v>0</v>
      </c>
      <c r="AJ18" s="112">
        <f t="shared" si="6"/>
        <v>0</v>
      </c>
      <c r="AK18" s="112">
        <f t="shared" si="17"/>
        <v>0</v>
      </c>
      <c r="AL18" s="112">
        <f t="shared" si="7"/>
        <v>0</v>
      </c>
      <c r="AM18" s="112">
        <f t="shared" si="8"/>
        <v>0</v>
      </c>
      <c r="AN18" s="112">
        <f t="shared" si="9"/>
        <v>0</v>
      </c>
      <c r="AO18" s="112">
        <f t="shared" si="18"/>
        <v>0</v>
      </c>
      <c r="AP18" s="112">
        <f t="shared" si="10"/>
        <v>0</v>
      </c>
      <c r="AQ18" s="112">
        <f t="shared" si="11"/>
        <v>0</v>
      </c>
      <c r="AR18" s="112">
        <f t="shared" si="19"/>
        <v>0</v>
      </c>
      <c r="AS18" s="112">
        <f t="shared" si="12"/>
        <v>0</v>
      </c>
      <c r="AT18" s="112">
        <f t="shared" si="13"/>
        <v>0</v>
      </c>
      <c r="AU18" s="112">
        <f t="shared" si="20"/>
        <v>0</v>
      </c>
      <c r="AV18" s="112">
        <f t="shared" si="14"/>
        <v>0</v>
      </c>
      <c r="AW18" s="112">
        <f t="shared" si="15"/>
        <v>0</v>
      </c>
      <c r="AX18" s="112">
        <f t="shared" si="21"/>
        <v>0</v>
      </c>
    </row>
    <row r="19" spans="1:50" ht="24.95" customHeight="1" x14ac:dyDescent="0.2">
      <c r="A19" s="42">
        <v>12</v>
      </c>
      <c r="B19" s="43"/>
      <c r="C19" s="79"/>
      <c r="D19" s="83"/>
      <c r="E19" s="83"/>
      <c r="F19" s="84"/>
      <c r="G19" s="83"/>
      <c r="H19" s="83"/>
      <c r="I19" s="83"/>
      <c r="J19" s="84"/>
      <c r="K19" s="83"/>
      <c r="L19" s="84"/>
      <c r="M19" s="83"/>
      <c r="N19" s="83"/>
      <c r="O19" s="83"/>
      <c r="P19" s="83"/>
      <c r="Q19" s="84"/>
      <c r="R19" s="83"/>
      <c r="S19" s="84"/>
      <c r="T19" s="84"/>
      <c r="U19" s="114"/>
      <c r="V19" s="104"/>
      <c r="W19" s="75"/>
      <c r="AC19" s="112">
        <f t="shared" si="0"/>
        <v>0</v>
      </c>
      <c r="AD19" s="112">
        <f t="shared" si="1"/>
        <v>0</v>
      </c>
      <c r="AE19" s="112">
        <f t="shared" si="2"/>
        <v>0</v>
      </c>
      <c r="AF19" s="112">
        <f t="shared" si="3"/>
        <v>0</v>
      </c>
      <c r="AG19" s="112">
        <f t="shared" si="4"/>
        <v>0</v>
      </c>
      <c r="AH19" s="112">
        <f t="shared" si="16"/>
        <v>0</v>
      </c>
      <c r="AI19" s="112">
        <f t="shared" si="5"/>
        <v>0</v>
      </c>
      <c r="AJ19" s="112">
        <f t="shared" si="6"/>
        <v>0</v>
      </c>
      <c r="AK19" s="112">
        <f t="shared" si="17"/>
        <v>0</v>
      </c>
      <c r="AL19" s="112">
        <f t="shared" si="7"/>
        <v>0</v>
      </c>
      <c r="AM19" s="112">
        <f t="shared" si="8"/>
        <v>0</v>
      </c>
      <c r="AN19" s="112">
        <f t="shared" si="9"/>
        <v>0</v>
      </c>
      <c r="AO19" s="112">
        <f t="shared" si="18"/>
        <v>0</v>
      </c>
      <c r="AP19" s="112">
        <f t="shared" si="10"/>
        <v>0</v>
      </c>
      <c r="AQ19" s="112">
        <f t="shared" si="11"/>
        <v>0</v>
      </c>
      <c r="AR19" s="112">
        <f t="shared" si="19"/>
        <v>0</v>
      </c>
      <c r="AS19" s="112">
        <f t="shared" si="12"/>
        <v>0</v>
      </c>
      <c r="AT19" s="112">
        <f t="shared" si="13"/>
        <v>0</v>
      </c>
      <c r="AU19" s="112">
        <f t="shared" si="20"/>
        <v>0</v>
      </c>
      <c r="AV19" s="112">
        <f t="shared" si="14"/>
        <v>0</v>
      </c>
      <c r="AW19" s="112">
        <f t="shared" si="15"/>
        <v>0</v>
      </c>
      <c r="AX19" s="112">
        <f t="shared" si="21"/>
        <v>0</v>
      </c>
    </row>
    <row r="20" spans="1:50" ht="24.95" customHeight="1" x14ac:dyDescent="0.2">
      <c r="A20" s="42">
        <v>13</v>
      </c>
      <c r="B20" s="43"/>
      <c r="C20" s="79"/>
      <c r="D20" s="83"/>
      <c r="E20" s="83"/>
      <c r="F20" s="83"/>
      <c r="G20" s="83"/>
      <c r="H20" s="83"/>
      <c r="I20" s="84"/>
      <c r="J20" s="83"/>
      <c r="K20" s="84"/>
      <c r="L20" s="84"/>
      <c r="M20" s="83"/>
      <c r="N20" s="83"/>
      <c r="O20" s="83"/>
      <c r="P20" s="83"/>
      <c r="Q20" s="84"/>
      <c r="R20" s="84"/>
      <c r="S20" s="83"/>
      <c r="T20" s="84"/>
      <c r="U20" s="114"/>
      <c r="V20" s="104"/>
      <c r="W20" s="75"/>
      <c r="AC20" s="112">
        <f t="shared" si="0"/>
        <v>0</v>
      </c>
      <c r="AD20" s="112">
        <f t="shared" si="1"/>
        <v>0</v>
      </c>
      <c r="AE20" s="112">
        <f t="shared" si="2"/>
        <v>0</v>
      </c>
      <c r="AF20" s="112">
        <f t="shared" si="3"/>
        <v>0</v>
      </c>
      <c r="AG20" s="112">
        <f t="shared" si="4"/>
        <v>0</v>
      </c>
      <c r="AH20" s="112">
        <f t="shared" si="16"/>
        <v>0</v>
      </c>
      <c r="AI20" s="112">
        <f t="shared" si="5"/>
        <v>0</v>
      </c>
      <c r="AJ20" s="112">
        <f t="shared" si="6"/>
        <v>0</v>
      </c>
      <c r="AK20" s="112">
        <f t="shared" si="17"/>
        <v>0</v>
      </c>
      <c r="AL20" s="112">
        <f t="shared" si="7"/>
        <v>0</v>
      </c>
      <c r="AM20" s="112">
        <f t="shared" si="8"/>
        <v>0</v>
      </c>
      <c r="AN20" s="112">
        <f t="shared" si="9"/>
        <v>0</v>
      </c>
      <c r="AO20" s="112">
        <f t="shared" si="18"/>
        <v>0</v>
      </c>
      <c r="AP20" s="112">
        <f t="shared" si="10"/>
        <v>0</v>
      </c>
      <c r="AQ20" s="112">
        <f t="shared" si="11"/>
        <v>0</v>
      </c>
      <c r="AR20" s="112">
        <f t="shared" si="19"/>
        <v>0</v>
      </c>
      <c r="AS20" s="112">
        <f t="shared" si="12"/>
        <v>0</v>
      </c>
      <c r="AT20" s="112">
        <f t="shared" si="13"/>
        <v>0</v>
      </c>
      <c r="AU20" s="112">
        <f t="shared" si="20"/>
        <v>0</v>
      </c>
      <c r="AV20" s="112">
        <f t="shared" si="14"/>
        <v>0</v>
      </c>
      <c r="AW20" s="112">
        <f t="shared" si="15"/>
        <v>0</v>
      </c>
      <c r="AX20" s="112">
        <f t="shared" si="21"/>
        <v>0</v>
      </c>
    </row>
    <row r="21" spans="1:50" ht="24.95" customHeight="1" x14ac:dyDescent="0.2">
      <c r="A21" s="42">
        <v>14</v>
      </c>
      <c r="B21" s="43"/>
      <c r="C21" s="79"/>
      <c r="D21" s="83"/>
      <c r="E21" s="84"/>
      <c r="F21" s="83"/>
      <c r="G21" s="83"/>
      <c r="H21" s="84"/>
      <c r="I21" s="83"/>
      <c r="J21" s="83"/>
      <c r="K21" s="84"/>
      <c r="L21" s="84"/>
      <c r="M21" s="84"/>
      <c r="N21" s="83"/>
      <c r="O21" s="83"/>
      <c r="P21" s="83"/>
      <c r="Q21" s="84"/>
      <c r="R21" s="83"/>
      <c r="S21" s="84"/>
      <c r="T21" s="84"/>
      <c r="U21" s="114"/>
      <c r="V21" s="104"/>
      <c r="W21" s="75"/>
      <c r="AC21" s="112">
        <f t="shared" si="0"/>
        <v>0</v>
      </c>
      <c r="AD21" s="112">
        <f t="shared" si="1"/>
        <v>0</v>
      </c>
      <c r="AE21" s="112">
        <f t="shared" si="2"/>
        <v>0</v>
      </c>
      <c r="AF21" s="112">
        <f t="shared" si="3"/>
        <v>0</v>
      </c>
      <c r="AG21" s="112">
        <f t="shared" si="4"/>
        <v>0</v>
      </c>
      <c r="AH21" s="112">
        <f t="shared" si="16"/>
        <v>0</v>
      </c>
      <c r="AI21" s="112">
        <f t="shared" si="5"/>
        <v>0</v>
      </c>
      <c r="AJ21" s="112">
        <f t="shared" si="6"/>
        <v>0</v>
      </c>
      <c r="AK21" s="112">
        <f t="shared" si="17"/>
        <v>0</v>
      </c>
      <c r="AL21" s="112">
        <f t="shared" si="7"/>
        <v>0</v>
      </c>
      <c r="AM21" s="112">
        <f t="shared" si="8"/>
        <v>0</v>
      </c>
      <c r="AN21" s="112">
        <f t="shared" si="9"/>
        <v>0</v>
      </c>
      <c r="AO21" s="112">
        <f t="shared" si="18"/>
        <v>0</v>
      </c>
      <c r="AP21" s="112">
        <f t="shared" si="10"/>
        <v>0</v>
      </c>
      <c r="AQ21" s="112">
        <f t="shared" si="11"/>
        <v>0</v>
      </c>
      <c r="AR21" s="112">
        <f t="shared" si="19"/>
        <v>0</v>
      </c>
      <c r="AS21" s="112">
        <f t="shared" si="12"/>
        <v>0</v>
      </c>
      <c r="AT21" s="112">
        <f t="shared" si="13"/>
        <v>0</v>
      </c>
      <c r="AU21" s="112">
        <f t="shared" si="20"/>
        <v>0</v>
      </c>
      <c r="AV21" s="112">
        <f t="shared" si="14"/>
        <v>0</v>
      </c>
      <c r="AW21" s="112">
        <f t="shared" si="15"/>
        <v>0</v>
      </c>
      <c r="AX21" s="112">
        <f t="shared" si="21"/>
        <v>0</v>
      </c>
    </row>
    <row r="22" spans="1:50" ht="24.95" customHeight="1" x14ac:dyDescent="0.2">
      <c r="A22" s="42">
        <v>15</v>
      </c>
      <c r="B22" s="43"/>
      <c r="C22" s="43"/>
      <c r="D22" s="83"/>
      <c r="E22" s="84"/>
      <c r="F22" s="84"/>
      <c r="G22" s="84"/>
      <c r="H22" s="83"/>
      <c r="I22" s="84"/>
      <c r="J22" s="83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101"/>
      <c r="V22" s="104"/>
      <c r="W22" s="75"/>
      <c r="AC22" s="112">
        <f t="shared" si="0"/>
        <v>0</v>
      </c>
      <c r="AD22" s="112">
        <f t="shared" si="1"/>
        <v>0</v>
      </c>
      <c r="AE22" s="112">
        <f t="shared" si="2"/>
        <v>0</v>
      </c>
      <c r="AF22" s="112">
        <f t="shared" si="3"/>
        <v>0</v>
      </c>
      <c r="AG22" s="112">
        <f t="shared" si="4"/>
        <v>0</v>
      </c>
      <c r="AH22" s="112">
        <f t="shared" si="16"/>
        <v>0</v>
      </c>
      <c r="AI22" s="112">
        <f t="shared" si="5"/>
        <v>0</v>
      </c>
      <c r="AJ22" s="112">
        <f t="shared" si="6"/>
        <v>0</v>
      </c>
      <c r="AK22" s="112">
        <f t="shared" si="17"/>
        <v>0</v>
      </c>
      <c r="AL22" s="112">
        <f t="shared" si="7"/>
        <v>0</v>
      </c>
      <c r="AM22" s="112">
        <f t="shared" si="8"/>
        <v>0</v>
      </c>
      <c r="AN22" s="112">
        <f t="shared" si="9"/>
        <v>0</v>
      </c>
      <c r="AO22" s="112">
        <f t="shared" si="18"/>
        <v>0</v>
      </c>
      <c r="AP22" s="112">
        <f t="shared" si="10"/>
        <v>0</v>
      </c>
      <c r="AQ22" s="112">
        <f t="shared" si="11"/>
        <v>0</v>
      </c>
      <c r="AR22" s="112">
        <f t="shared" si="19"/>
        <v>0</v>
      </c>
      <c r="AS22" s="112">
        <f t="shared" si="12"/>
        <v>0</v>
      </c>
      <c r="AT22" s="112">
        <f t="shared" si="13"/>
        <v>0</v>
      </c>
      <c r="AU22" s="112">
        <f t="shared" si="20"/>
        <v>0</v>
      </c>
      <c r="AV22" s="112">
        <f t="shared" si="14"/>
        <v>0</v>
      </c>
      <c r="AW22" s="112">
        <f t="shared" si="15"/>
        <v>0</v>
      </c>
      <c r="AX22" s="112">
        <f t="shared" si="21"/>
        <v>0</v>
      </c>
    </row>
    <row r="23" spans="1:50" ht="24.95" customHeight="1" x14ac:dyDescent="0.2">
      <c r="A23" s="42">
        <v>16</v>
      </c>
      <c r="B23" s="43"/>
      <c r="C23" s="43"/>
      <c r="D23" s="84"/>
      <c r="E23" s="83"/>
      <c r="F23" s="84"/>
      <c r="G23" s="84"/>
      <c r="H23" s="84"/>
      <c r="I23" s="84"/>
      <c r="J23" s="84"/>
      <c r="K23" s="83"/>
      <c r="L23" s="84"/>
      <c r="M23" s="84"/>
      <c r="N23" s="84"/>
      <c r="O23" s="84"/>
      <c r="P23" s="84"/>
      <c r="Q23" s="84"/>
      <c r="R23" s="84"/>
      <c r="S23" s="84"/>
      <c r="T23" s="84"/>
      <c r="U23" s="101"/>
      <c r="V23" s="104"/>
      <c r="W23" s="75"/>
      <c r="AC23" s="112">
        <f t="shared" si="0"/>
        <v>0</v>
      </c>
      <c r="AD23" s="112">
        <f t="shared" si="1"/>
        <v>0</v>
      </c>
      <c r="AE23" s="112">
        <f t="shared" si="2"/>
        <v>0</v>
      </c>
      <c r="AF23" s="112">
        <f t="shared" si="3"/>
        <v>0</v>
      </c>
      <c r="AG23" s="112">
        <f t="shared" si="4"/>
        <v>0</v>
      </c>
      <c r="AH23" s="112">
        <f t="shared" si="16"/>
        <v>0</v>
      </c>
      <c r="AI23" s="112">
        <f t="shared" si="5"/>
        <v>0</v>
      </c>
      <c r="AJ23" s="112">
        <f t="shared" si="6"/>
        <v>0</v>
      </c>
      <c r="AK23" s="112">
        <f t="shared" si="17"/>
        <v>0</v>
      </c>
      <c r="AL23" s="112">
        <f t="shared" si="7"/>
        <v>0</v>
      </c>
      <c r="AM23" s="112">
        <f t="shared" si="8"/>
        <v>0</v>
      </c>
      <c r="AN23" s="112">
        <f t="shared" si="9"/>
        <v>0</v>
      </c>
      <c r="AO23" s="112">
        <f t="shared" si="18"/>
        <v>0</v>
      </c>
      <c r="AP23" s="112">
        <f t="shared" si="10"/>
        <v>0</v>
      </c>
      <c r="AQ23" s="112">
        <f t="shared" si="11"/>
        <v>0</v>
      </c>
      <c r="AR23" s="112">
        <f t="shared" si="19"/>
        <v>0</v>
      </c>
      <c r="AS23" s="112">
        <f t="shared" si="12"/>
        <v>0</v>
      </c>
      <c r="AT23" s="112">
        <f t="shared" si="13"/>
        <v>0</v>
      </c>
      <c r="AU23" s="112">
        <f t="shared" si="20"/>
        <v>0</v>
      </c>
      <c r="AV23" s="112">
        <f t="shared" si="14"/>
        <v>0</v>
      </c>
      <c r="AW23" s="112">
        <f t="shared" si="15"/>
        <v>0</v>
      </c>
      <c r="AX23" s="112">
        <f t="shared" si="21"/>
        <v>0</v>
      </c>
    </row>
    <row r="24" spans="1:50" ht="24.95" customHeight="1" x14ac:dyDescent="0.2">
      <c r="A24" s="42">
        <v>17</v>
      </c>
      <c r="B24" s="43"/>
      <c r="C24" s="43"/>
      <c r="D24" s="84"/>
      <c r="E24" s="83"/>
      <c r="F24" s="84"/>
      <c r="G24" s="84"/>
      <c r="H24" s="84"/>
      <c r="I24" s="84"/>
      <c r="J24" s="84"/>
      <c r="K24" s="83"/>
      <c r="L24" s="84"/>
      <c r="M24" s="84"/>
      <c r="N24" s="84"/>
      <c r="O24" s="84"/>
      <c r="P24" s="84"/>
      <c r="Q24" s="84"/>
      <c r="R24" s="84"/>
      <c r="S24" s="84"/>
      <c r="T24" s="84"/>
      <c r="U24" s="101"/>
      <c r="V24" s="104"/>
      <c r="W24" s="75"/>
      <c r="AC24" s="112">
        <f t="shared" si="0"/>
        <v>0</v>
      </c>
      <c r="AD24" s="112">
        <f t="shared" si="1"/>
        <v>0</v>
      </c>
      <c r="AE24" s="112">
        <f t="shared" si="2"/>
        <v>0</v>
      </c>
      <c r="AF24" s="112">
        <f t="shared" si="3"/>
        <v>0</v>
      </c>
      <c r="AG24" s="112">
        <f t="shared" si="4"/>
        <v>0</v>
      </c>
      <c r="AH24" s="112">
        <f t="shared" si="16"/>
        <v>0</v>
      </c>
      <c r="AI24" s="112">
        <f t="shared" si="5"/>
        <v>0</v>
      </c>
      <c r="AJ24" s="112">
        <f t="shared" si="6"/>
        <v>0</v>
      </c>
      <c r="AK24" s="112">
        <f t="shared" si="17"/>
        <v>0</v>
      </c>
      <c r="AL24" s="112">
        <f t="shared" si="7"/>
        <v>0</v>
      </c>
      <c r="AM24" s="112">
        <f t="shared" si="8"/>
        <v>0</v>
      </c>
      <c r="AN24" s="112">
        <f t="shared" si="9"/>
        <v>0</v>
      </c>
      <c r="AO24" s="112">
        <f t="shared" si="18"/>
        <v>0</v>
      </c>
      <c r="AP24" s="112">
        <f t="shared" si="10"/>
        <v>0</v>
      </c>
      <c r="AQ24" s="112">
        <f t="shared" si="11"/>
        <v>0</v>
      </c>
      <c r="AR24" s="112">
        <f t="shared" si="19"/>
        <v>0</v>
      </c>
      <c r="AS24" s="112">
        <f t="shared" si="12"/>
        <v>0</v>
      </c>
      <c r="AT24" s="112">
        <f t="shared" si="13"/>
        <v>0</v>
      </c>
      <c r="AU24" s="112">
        <f t="shared" si="20"/>
        <v>0</v>
      </c>
      <c r="AV24" s="112">
        <f t="shared" si="14"/>
        <v>0</v>
      </c>
      <c r="AW24" s="112">
        <f t="shared" si="15"/>
        <v>0</v>
      </c>
      <c r="AX24" s="112">
        <f t="shared" si="21"/>
        <v>0</v>
      </c>
    </row>
    <row r="25" spans="1:50" ht="24.95" customHeight="1" x14ac:dyDescent="0.2">
      <c r="A25" s="42">
        <v>18</v>
      </c>
      <c r="B25" s="43"/>
      <c r="C25" s="43"/>
      <c r="D25" s="83"/>
      <c r="E25" s="84"/>
      <c r="F25" s="84"/>
      <c r="G25" s="84"/>
      <c r="H25" s="84"/>
      <c r="I25" s="84"/>
      <c r="J25" s="83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101"/>
      <c r="V25" s="104"/>
      <c r="W25" s="75"/>
      <c r="AC25" s="112">
        <f t="shared" si="0"/>
        <v>0</v>
      </c>
      <c r="AD25" s="112">
        <f t="shared" si="1"/>
        <v>0</v>
      </c>
      <c r="AE25" s="112">
        <f t="shared" si="2"/>
        <v>0</v>
      </c>
      <c r="AF25" s="112">
        <f t="shared" si="3"/>
        <v>0</v>
      </c>
      <c r="AG25" s="112">
        <f t="shared" si="4"/>
        <v>0</v>
      </c>
      <c r="AH25" s="112">
        <f t="shared" si="16"/>
        <v>0</v>
      </c>
      <c r="AI25" s="112">
        <f t="shared" si="5"/>
        <v>0</v>
      </c>
      <c r="AJ25" s="112">
        <f t="shared" si="6"/>
        <v>0</v>
      </c>
      <c r="AK25" s="112">
        <f t="shared" si="17"/>
        <v>0</v>
      </c>
      <c r="AL25" s="112">
        <f t="shared" si="7"/>
        <v>0</v>
      </c>
      <c r="AM25" s="112">
        <f t="shared" si="8"/>
        <v>0</v>
      </c>
      <c r="AN25" s="112">
        <f t="shared" si="9"/>
        <v>0</v>
      </c>
      <c r="AO25" s="112">
        <f t="shared" si="18"/>
        <v>0</v>
      </c>
      <c r="AP25" s="112">
        <f t="shared" si="10"/>
        <v>0</v>
      </c>
      <c r="AQ25" s="112">
        <f t="shared" si="11"/>
        <v>0</v>
      </c>
      <c r="AR25" s="112">
        <f t="shared" si="19"/>
        <v>0</v>
      </c>
      <c r="AS25" s="112">
        <f t="shared" si="12"/>
        <v>0</v>
      </c>
      <c r="AT25" s="112">
        <f t="shared" si="13"/>
        <v>0</v>
      </c>
      <c r="AU25" s="112">
        <f t="shared" si="20"/>
        <v>0</v>
      </c>
      <c r="AV25" s="112">
        <f t="shared" si="14"/>
        <v>0</v>
      </c>
      <c r="AW25" s="112">
        <f t="shared" si="15"/>
        <v>0</v>
      </c>
      <c r="AX25" s="112">
        <f t="shared" si="21"/>
        <v>0</v>
      </c>
    </row>
    <row r="26" spans="1:50" ht="24.95" customHeight="1" x14ac:dyDescent="0.2">
      <c r="A26" s="42">
        <v>19</v>
      </c>
      <c r="B26" s="43"/>
      <c r="C26" s="43"/>
      <c r="D26" s="84"/>
      <c r="E26" s="83"/>
      <c r="F26" s="84"/>
      <c r="G26" s="84"/>
      <c r="H26" s="84"/>
      <c r="I26" s="84"/>
      <c r="J26" s="83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101"/>
      <c r="V26" s="104"/>
      <c r="W26" s="75"/>
      <c r="AC26" s="112">
        <f t="shared" si="0"/>
        <v>0</v>
      </c>
      <c r="AD26" s="112">
        <f t="shared" si="1"/>
        <v>0</v>
      </c>
      <c r="AE26" s="112">
        <f t="shared" si="2"/>
        <v>0</v>
      </c>
      <c r="AF26" s="112">
        <f t="shared" si="3"/>
        <v>0</v>
      </c>
      <c r="AG26" s="112">
        <f t="shared" si="4"/>
        <v>0</v>
      </c>
      <c r="AH26" s="112">
        <f t="shared" si="16"/>
        <v>0</v>
      </c>
      <c r="AI26" s="112">
        <f t="shared" si="5"/>
        <v>0</v>
      </c>
      <c r="AJ26" s="112">
        <f t="shared" si="6"/>
        <v>0</v>
      </c>
      <c r="AK26" s="112">
        <f t="shared" si="17"/>
        <v>0</v>
      </c>
      <c r="AL26" s="112">
        <f t="shared" si="7"/>
        <v>0</v>
      </c>
      <c r="AM26" s="112">
        <f t="shared" si="8"/>
        <v>0</v>
      </c>
      <c r="AN26" s="112">
        <f t="shared" si="9"/>
        <v>0</v>
      </c>
      <c r="AO26" s="112">
        <f t="shared" si="18"/>
        <v>0</v>
      </c>
      <c r="AP26" s="112">
        <f t="shared" si="10"/>
        <v>0</v>
      </c>
      <c r="AQ26" s="112">
        <f t="shared" si="11"/>
        <v>0</v>
      </c>
      <c r="AR26" s="112">
        <f t="shared" si="19"/>
        <v>0</v>
      </c>
      <c r="AS26" s="112">
        <f t="shared" si="12"/>
        <v>0</v>
      </c>
      <c r="AT26" s="112">
        <f t="shared" si="13"/>
        <v>0</v>
      </c>
      <c r="AU26" s="112">
        <f t="shared" si="20"/>
        <v>0</v>
      </c>
      <c r="AV26" s="112">
        <f t="shared" si="14"/>
        <v>0</v>
      </c>
      <c r="AW26" s="112">
        <f t="shared" si="15"/>
        <v>0</v>
      </c>
      <c r="AX26" s="112">
        <f t="shared" si="21"/>
        <v>0</v>
      </c>
    </row>
    <row r="27" spans="1:50" ht="24.95" customHeight="1" x14ac:dyDescent="0.2">
      <c r="A27" s="42">
        <v>20</v>
      </c>
      <c r="B27" s="43"/>
      <c r="C27" s="43"/>
      <c r="D27" s="84"/>
      <c r="E27" s="83"/>
      <c r="F27" s="84"/>
      <c r="G27" s="84"/>
      <c r="H27" s="84"/>
      <c r="I27" s="84"/>
      <c r="J27" s="84"/>
      <c r="K27" s="83"/>
      <c r="L27" s="84"/>
      <c r="M27" s="84"/>
      <c r="N27" s="84"/>
      <c r="O27" s="84"/>
      <c r="P27" s="84"/>
      <c r="Q27" s="84"/>
      <c r="R27" s="84"/>
      <c r="S27" s="84"/>
      <c r="T27" s="84"/>
      <c r="U27" s="101"/>
      <c r="V27" s="104"/>
      <c r="W27" s="75"/>
      <c r="AC27" s="112">
        <f t="shared" si="0"/>
        <v>0</v>
      </c>
      <c r="AD27" s="112">
        <f t="shared" si="1"/>
        <v>0</v>
      </c>
      <c r="AE27" s="112">
        <f t="shared" si="2"/>
        <v>0</v>
      </c>
      <c r="AF27" s="112">
        <f t="shared" si="3"/>
        <v>0</v>
      </c>
      <c r="AG27" s="112">
        <f t="shared" si="4"/>
        <v>0</v>
      </c>
      <c r="AH27" s="112">
        <f t="shared" si="16"/>
        <v>0</v>
      </c>
      <c r="AI27" s="112">
        <f t="shared" si="5"/>
        <v>0</v>
      </c>
      <c r="AJ27" s="112">
        <f t="shared" si="6"/>
        <v>0</v>
      </c>
      <c r="AK27" s="112">
        <f t="shared" si="17"/>
        <v>0</v>
      </c>
      <c r="AL27" s="112">
        <f t="shared" si="7"/>
        <v>0</v>
      </c>
      <c r="AM27" s="112">
        <f t="shared" si="8"/>
        <v>0</v>
      </c>
      <c r="AN27" s="112">
        <f t="shared" si="9"/>
        <v>0</v>
      </c>
      <c r="AO27" s="112">
        <f t="shared" si="18"/>
        <v>0</v>
      </c>
      <c r="AP27" s="112">
        <f t="shared" si="10"/>
        <v>0</v>
      </c>
      <c r="AQ27" s="112">
        <f t="shared" si="11"/>
        <v>0</v>
      </c>
      <c r="AR27" s="112">
        <f t="shared" si="19"/>
        <v>0</v>
      </c>
      <c r="AS27" s="112">
        <f t="shared" si="12"/>
        <v>0</v>
      </c>
      <c r="AT27" s="112">
        <f t="shared" si="13"/>
        <v>0</v>
      </c>
      <c r="AU27" s="112">
        <f t="shared" si="20"/>
        <v>0</v>
      </c>
      <c r="AV27" s="112">
        <f t="shared" si="14"/>
        <v>0</v>
      </c>
      <c r="AW27" s="112">
        <f t="shared" si="15"/>
        <v>0</v>
      </c>
      <c r="AX27" s="112">
        <f t="shared" si="21"/>
        <v>0</v>
      </c>
    </row>
    <row r="28" spans="1:50" ht="24.95" customHeight="1" x14ac:dyDescent="0.2">
      <c r="A28" s="42">
        <v>21</v>
      </c>
      <c r="B28" s="43"/>
      <c r="C28" s="43"/>
      <c r="D28" s="83"/>
      <c r="E28" s="84"/>
      <c r="F28" s="84"/>
      <c r="G28" s="84"/>
      <c r="H28" s="84"/>
      <c r="I28" s="84"/>
      <c r="J28" s="84"/>
      <c r="K28" s="83"/>
      <c r="L28" s="84"/>
      <c r="M28" s="84"/>
      <c r="N28" s="84"/>
      <c r="O28" s="84"/>
      <c r="P28" s="84"/>
      <c r="Q28" s="84"/>
      <c r="R28" s="84"/>
      <c r="S28" s="84"/>
      <c r="T28" s="84"/>
      <c r="U28" s="101"/>
      <c r="V28" s="104"/>
      <c r="W28" s="75"/>
      <c r="AC28" s="112">
        <f t="shared" si="0"/>
        <v>0</v>
      </c>
      <c r="AD28" s="112">
        <f t="shared" si="1"/>
        <v>0</v>
      </c>
      <c r="AE28" s="112">
        <f t="shared" si="2"/>
        <v>0</v>
      </c>
      <c r="AF28" s="112">
        <f t="shared" si="3"/>
        <v>0</v>
      </c>
      <c r="AG28" s="112">
        <f t="shared" si="4"/>
        <v>0</v>
      </c>
      <c r="AH28" s="112">
        <f t="shared" si="16"/>
        <v>0</v>
      </c>
      <c r="AI28" s="112">
        <f t="shared" si="5"/>
        <v>0</v>
      </c>
      <c r="AJ28" s="112">
        <f t="shared" si="6"/>
        <v>0</v>
      </c>
      <c r="AK28" s="112">
        <f t="shared" si="17"/>
        <v>0</v>
      </c>
      <c r="AL28" s="112">
        <f t="shared" si="7"/>
        <v>0</v>
      </c>
      <c r="AM28" s="112">
        <f t="shared" si="8"/>
        <v>0</v>
      </c>
      <c r="AN28" s="112">
        <f t="shared" si="9"/>
        <v>0</v>
      </c>
      <c r="AO28" s="112">
        <f t="shared" si="18"/>
        <v>0</v>
      </c>
      <c r="AP28" s="112">
        <f t="shared" si="10"/>
        <v>0</v>
      </c>
      <c r="AQ28" s="112">
        <f t="shared" si="11"/>
        <v>0</v>
      </c>
      <c r="AR28" s="112">
        <f t="shared" si="19"/>
        <v>0</v>
      </c>
      <c r="AS28" s="112">
        <f t="shared" si="12"/>
        <v>0</v>
      </c>
      <c r="AT28" s="112">
        <f t="shared" si="13"/>
        <v>0</v>
      </c>
      <c r="AU28" s="112">
        <f t="shared" si="20"/>
        <v>0</v>
      </c>
      <c r="AV28" s="112">
        <f t="shared" si="14"/>
        <v>0</v>
      </c>
      <c r="AW28" s="112">
        <f t="shared" si="15"/>
        <v>0</v>
      </c>
      <c r="AX28" s="112">
        <f t="shared" si="21"/>
        <v>0</v>
      </c>
    </row>
    <row r="29" spans="1:50" ht="24.95" customHeight="1" x14ac:dyDescent="0.2">
      <c r="A29" s="42">
        <v>22</v>
      </c>
      <c r="B29" s="43"/>
      <c r="C29" s="43"/>
      <c r="D29" s="84"/>
      <c r="E29" s="83"/>
      <c r="F29" s="84"/>
      <c r="G29" s="84"/>
      <c r="H29" s="84"/>
      <c r="I29" s="84"/>
      <c r="J29" s="84"/>
      <c r="K29" s="83"/>
      <c r="L29" s="84"/>
      <c r="M29" s="84"/>
      <c r="N29" s="84"/>
      <c r="O29" s="84"/>
      <c r="P29" s="84"/>
      <c r="Q29" s="84"/>
      <c r="R29" s="84"/>
      <c r="S29" s="84"/>
      <c r="T29" s="84"/>
      <c r="U29" s="101"/>
      <c r="V29" s="104"/>
      <c r="W29" s="75"/>
      <c r="AC29" s="112">
        <f t="shared" si="0"/>
        <v>0</v>
      </c>
      <c r="AD29" s="112">
        <f t="shared" si="1"/>
        <v>0</v>
      </c>
      <c r="AE29" s="112">
        <f t="shared" si="2"/>
        <v>0</v>
      </c>
      <c r="AF29" s="112">
        <f t="shared" si="3"/>
        <v>0</v>
      </c>
      <c r="AG29" s="112">
        <f t="shared" si="4"/>
        <v>0</v>
      </c>
      <c r="AH29" s="112">
        <f t="shared" si="16"/>
        <v>0</v>
      </c>
      <c r="AI29" s="112">
        <f t="shared" si="5"/>
        <v>0</v>
      </c>
      <c r="AJ29" s="112">
        <f t="shared" si="6"/>
        <v>0</v>
      </c>
      <c r="AK29" s="112">
        <f t="shared" si="17"/>
        <v>0</v>
      </c>
      <c r="AL29" s="112">
        <f t="shared" si="7"/>
        <v>0</v>
      </c>
      <c r="AM29" s="112">
        <f t="shared" si="8"/>
        <v>0</v>
      </c>
      <c r="AN29" s="112">
        <f t="shared" si="9"/>
        <v>0</v>
      </c>
      <c r="AO29" s="112">
        <f t="shared" si="18"/>
        <v>0</v>
      </c>
      <c r="AP29" s="112">
        <f t="shared" si="10"/>
        <v>0</v>
      </c>
      <c r="AQ29" s="112">
        <f t="shared" si="11"/>
        <v>0</v>
      </c>
      <c r="AR29" s="112">
        <f t="shared" si="19"/>
        <v>0</v>
      </c>
      <c r="AS29" s="112">
        <f t="shared" si="12"/>
        <v>0</v>
      </c>
      <c r="AT29" s="112">
        <f t="shared" si="13"/>
        <v>0</v>
      </c>
      <c r="AU29" s="112">
        <f t="shared" si="20"/>
        <v>0</v>
      </c>
      <c r="AV29" s="112">
        <f t="shared" si="14"/>
        <v>0</v>
      </c>
      <c r="AW29" s="112">
        <f t="shared" si="15"/>
        <v>0</v>
      </c>
      <c r="AX29" s="112">
        <f t="shared" si="21"/>
        <v>0</v>
      </c>
    </row>
    <row r="30" spans="1:50" ht="24.95" customHeight="1" x14ac:dyDescent="0.2">
      <c r="A30" s="42">
        <v>23</v>
      </c>
      <c r="B30" s="43"/>
      <c r="C30" s="43"/>
      <c r="D30" s="84"/>
      <c r="E30" s="83"/>
      <c r="F30" s="84"/>
      <c r="G30" s="84"/>
      <c r="H30" s="84"/>
      <c r="I30" s="84"/>
      <c r="J30" s="84"/>
      <c r="K30" s="83"/>
      <c r="L30" s="84"/>
      <c r="M30" s="84"/>
      <c r="N30" s="84"/>
      <c r="O30" s="84"/>
      <c r="P30" s="84"/>
      <c r="Q30" s="84"/>
      <c r="R30" s="84"/>
      <c r="S30" s="84"/>
      <c r="T30" s="84"/>
      <c r="U30" s="101"/>
      <c r="V30" s="104"/>
      <c r="W30" s="75"/>
      <c r="AC30" s="112">
        <f t="shared" si="0"/>
        <v>0</v>
      </c>
      <c r="AD30" s="112">
        <f t="shared" si="1"/>
        <v>0</v>
      </c>
      <c r="AE30" s="112">
        <f t="shared" si="2"/>
        <v>0</v>
      </c>
      <c r="AF30" s="112">
        <f t="shared" si="3"/>
        <v>0</v>
      </c>
      <c r="AG30" s="112">
        <f t="shared" si="4"/>
        <v>0</v>
      </c>
      <c r="AH30" s="112">
        <f t="shared" si="16"/>
        <v>0</v>
      </c>
      <c r="AI30" s="112">
        <f t="shared" si="5"/>
        <v>0</v>
      </c>
      <c r="AJ30" s="112">
        <f t="shared" si="6"/>
        <v>0</v>
      </c>
      <c r="AK30" s="112">
        <f t="shared" si="17"/>
        <v>0</v>
      </c>
      <c r="AL30" s="112">
        <f t="shared" si="7"/>
        <v>0</v>
      </c>
      <c r="AM30" s="112">
        <f t="shared" si="8"/>
        <v>0</v>
      </c>
      <c r="AN30" s="112">
        <f t="shared" si="9"/>
        <v>0</v>
      </c>
      <c r="AO30" s="112">
        <f t="shared" si="18"/>
        <v>0</v>
      </c>
      <c r="AP30" s="112">
        <f t="shared" si="10"/>
        <v>0</v>
      </c>
      <c r="AQ30" s="112">
        <f t="shared" si="11"/>
        <v>0</v>
      </c>
      <c r="AR30" s="112">
        <f t="shared" si="19"/>
        <v>0</v>
      </c>
      <c r="AS30" s="112">
        <f t="shared" si="12"/>
        <v>0</v>
      </c>
      <c r="AT30" s="112">
        <f t="shared" si="13"/>
        <v>0</v>
      </c>
      <c r="AU30" s="112">
        <f t="shared" si="20"/>
        <v>0</v>
      </c>
      <c r="AV30" s="112">
        <f t="shared" si="14"/>
        <v>0</v>
      </c>
      <c r="AW30" s="112">
        <f t="shared" si="15"/>
        <v>0</v>
      </c>
      <c r="AX30" s="112">
        <f t="shared" si="21"/>
        <v>0</v>
      </c>
    </row>
    <row r="31" spans="1:50" ht="24.95" customHeight="1" x14ac:dyDescent="0.2">
      <c r="A31" s="42">
        <v>24</v>
      </c>
      <c r="B31" s="43"/>
      <c r="C31" s="43"/>
      <c r="D31" s="84"/>
      <c r="E31" s="83"/>
      <c r="F31" s="84"/>
      <c r="G31" s="84"/>
      <c r="H31" s="84"/>
      <c r="I31" s="84"/>
      <c r="J31" s="84"/>
      <c r="K31" s="83"/>
      <c r="L31" s="84"/>
      <c r="M31" s="84"/>
      <c r="N31" s="84"/>
      <c r="O31" s="84"/>
      <c r="P31" s="84"/>
      <c r="Q31" s="84"/>
      <c r="R31" s="84"/>
      <c r="S31" s="84"/>
      <c r="T31" s="84"/>
      <c r="U31" s="101"/>
      <c r="V31" s="104"/>
      <c r="W31" s="75"/>
      <c r="AC31" s="112">
        <f t="shared" si="0"/>
        <v>0</v>
      </c>
      <c r="AD31" s="112">
        <f t="shared" si="1"/>
        <v>0</v>
      </c>
      <c r="AE31" s="112">
        <f t="shared" si="2"/>
        <v>0</v>
      </c>
      <c r="AF31" s="112">
        <f t="shared" si="3"/>
        <v>0</v>
      </c>
      <c r="AG31" s="112">
        <f t="shared" si="4"/>
        <v>0</v>
      </c>
      <c r="AH31" s="112">
        <f t="shared" si="16"/>
        <v>0</v>
      </c>
      <c r="AI31" s="112">
        <f t="shared" si="5"/>
        <v>0</v>
      </c>
      <c r="AJ31" s="112">
        <f t="shared" si="6"/>
        <v>0</v>
      </c>
      <c r="AK31" s="112">
        <f t="shared" si="17"/>
        <v>0</v>
      </c>
      <c r="AL31" s="112">
        <f t="shared" si="7"/>
        <v>0</v>
      </c>
      <c r="AM31" s="112">
        <f t="shared" si="8"/>
        <v>0</v>
      </c>
      <c r="AN31" s="112">
        <f t="shared" si="9"/>
        <v>0</v>
      </c>
      <c r="AO31" s="112">
        <f t="shared" si="18"/>
        <v>0</v>
      </c>
      <c r="AP31" s="112">
        <f t="shared" si="10"/>
        <v>0</v>
      </c>
      <c r="AQ31" s="112">
        <f t="shared" si="11"/>
        <v>0</v>
      </c>
      <c r="AR31" s="112">
        <f t="shared" si="19"/>
        <v>0</v>
      </c>
      <c r="AS31" s="112">
        <f t="shared" si="12"/>
        <v>0</v>
      </c>
      <c r="AT31" s="112">
        <f t="shared" si="13"/>
        <v>0</v>
      </c>
      <c r="AU31" s="112">
        <f t="shared" si="20"/>
        <v>0</v>
      </c>
      <c r="AV31" s="112">
        <f t="shared" si="14"/>
        <v>0</v>
      </c>
      <c r="AW31" s="112">
        <f t="shared" si="15"/>
        <v>0</v>
      </c>
      <c r="AX31" s="112">
        <f t="shared" si="21"/>
        <v>0</v>
      </c>
    </row>
    <row r="32" spans="1:50" ht="24.95" customHeight="1" thickBot="1" x14ac:dyDescent="0.25">
      <c r="A32" s="42">
        <v>25</v>
      </c>
      <c r="B32" s="43"/>
      <c r="C32" s="45"/>
      <c r="D32" s="86"/>
      <c r="E32" s="85"/>
      <c r="F32" s="85"/>
      <c r="G32" s="85"/>
      <c r="H32" s="85"/>
      <c r="I32" s="85"/>
      <c r="J32" s="85"/>
      <c r="K32" s="86"/>
      <c r="L32" s="85"/>
      <c r="M32" s="85"/>
      <c r="N32" s="85"/>
      <c r="O32" s="85"/>
      <c r="P32" s="85"/>
      <c r="Q32" s="85"/>
      <c r="R32" s="85"/>
      <c r="S32" s="85"/>
      <c r="T32" s="85"/>
      <c r="U32" s="102"/>
      <c r="V32" s="104"/>
      <c r="W32" s="75"/>
      <c r="AC32" s="112">
        <f t="shared" si="0"/>
        <v>0</v>
      </c>
      <c r="AD32" s="112">
        <f t="shared" si="1"/>
        <v>0</v>
      </c>
      <c r="AE32" s="112">
        <f t="shared" si="2"/>
        <v>0</v>
      </c>
      <c r="AF32" s="112">
        <f t="shared" si="3"/>
        <v>0</v>
      </c>
      <c r="AG32" s="112">
        <f t="shared" si="4"/>
        <v>0</v>
      </c>
      <c r="AH32" s="112">
        <f t="shared" si="16"/>
        <v>0</v>
      </c>
      <c r="AI32" s="112">
        <f t="shared" si="5"/>
        <v>0</v>
      </c>
      <c r="AJ32" s="112">
        <f t="shared" si="6"/>
        <v>0</v>
      </c>
      <c r="AK32" s="112">
        <f t="shared" si="17"/>
        <v>0</v>
      </c>
      <c r="AL32" s="112">
        <f t="shared" si="7"/>
        <v>0</v>
      </c>
      <c r="AM32" s="112">
        <f t="shared" si="8"/>
        <v>0</v>
      </c>
      <c r="AN32" s="112">
        <f t="shared" si="9"/>
        <v>0</v>
      </c>
      <c r="AO32" s="112">
        <f t="shared" si="18"/>
        <v>0</v>
      </c>
      <c r="AP32" s="112">
        <f t="shared" si="10"/>
        <v>0</v>
      </c>
      <c r="AQ32" s="112">
        <f t="shared" si="11"/>
        <v>0</v>
      </c>
      <c r="AR32" s="112">
        <f t="shared" si="19"/>
        <v>0</v>
      </c>
      <c r="AS32" s="112">
        <f t="shared" si="12"/>
        <v>0</v>
      </c>
      <c r="AT32" s="112">
        <f t="shared" si="13"/>
        <v>0</v>
      </c>
      <c r="AU32" s="112">
        <f t="shared" si="20"/>
        <v>0</v>
      </c>
      <c r="AV32" s="112">
        <f t="shared" si="14"/>
        <v>0</v>
      </c>
      <c r="AW32" s="112">
        <f t="shared" si="15"/>
        <v>0</v>
      </c>
      <c r="AX32" s="112">
        <f t="shared" si="21"/>
        <v>0</v>
      </c>
    </row>
    <row r="33" spans="1:50" ht="13.5" customHeight="1" x14ac:dyDescent="0.2">
      <c r="A33" s="46"/>
      <c r="B33" s="47">
        <f>COUNTA(B8:B32)</f>
        <v>0</v>
      </c>
      <c r="C33" s="48" t="s">
        <v>34</v>
      </c>
      <c r="D33" s="49">
        <v>0.5</v>
      </c>
      <c r="E33" s="49">
        <v>1</v>
      </c>
      <c r="F33" s="49">
        <v>0.5</v>
      </c>
      <c r="G33" s="49">
        <v>1</v>
      </c>
      <c r="H33" s="49">
        <v>0.5</v>
      </c>
      <c r="I33" s="49">
        <v>1</v>
      </c>
      <c r="J33" s="49">
        <v>0.5</v>
      </c>
      <c r="K33" s="49">
        <v>0.5</v>
      </c>
      <c r="L33" s="49">
        <v>1</v>
      </c>
      <c r="M33" s="49">
        <v>1</v>
      </c>
      <c r="N33" s="49">
        <v>0.5</v>
      </c>
      <c r="O33" s="49">
        <v>1</v>
      </c>
      <c r="P33" s="115">
        <v>0.5</v>
      </c>
      <c r="Q33" s="115">
        <v>1</v>
      </c>
      <c r="R33" s="49">
        <v>1</v>
      </c>
      <c r="S33" s="49">
        <v>1</v>
      </c>
      <c r="T33" s="49">
        <v>0.5</v>
      </c>
      <c r="U33" s="103">
        <v>1</v>
      </c>
      <c r="V33" s="104"/>
      <c r="W33" s="75"/>
      <c r="AC33" s="112"/>
      <c r="AD33" s="112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</row>
    <row r="34" spans="1:50" s="133" customFormat="1" ht="24.75" customHeight="1" x14ac:dyDescent="0.2">
      <c r="A34" s="123"/>
      <c r="B34" s="124" t="s">
        <v>79</v>
      </c>
      <c r="C34" s="125"/>
      <c r="D34" s="186">
        <f>AE34</f>
        <v>0</v>
      </c>
      <c r="E34" s="190"/>
      <c r="F34" s="186">
        <f>AH34</f>
        <v>0</v>
      </c>
      <c r="G34" s="190"/>
      <c r="H34" s="186">
        <f>AK34</f>
        <v>0</v>
      </c>
      <c r="I34" s="190"/>
      <c r="J34" s="186">
        <f>AO34</f>
        <v>0</v>
      </c>
      <c r="K34" s="189"/>
      <c r="L34" s="190"/>
      <c r="M34" s="126">
        <f t="shared" ref="M34:R34" si="22">COUNTA(M8:M32)</f>
        <v>0</v>
      </c>
      <c r="N34" s="186">
        <f>AR34</f>
        <v>0</v>
      </c>
      <c r="O34" s="189"/>
      <c r="P34" s="188">
        <f>AU34</f>
        <v>0</v>
      </c>
      <c r="Q34" s="188"/>
      <c r="R34" s="127">
        <f t="shared" si="22"/>
        <v>0</v>
      </c>
      <c r="S34" s="126">
        <f>COUNTA(S8:S32)</f>
        <v>0</v>
      </c>
      <c r="T34" s="186">
        <f>AX34</f>
        <v>0</v>
      </c>
      <c r="U34" s="187"/>
      <c r="V34" s="128"/>
      <c r="W34" s="129"/>
      <c r="X34" s="130"/>
      <c r="Y34" s="130"/>
      <c r="Z34" s="130"/>
      <c r="AC34" s="131"/>
      <c r="AD34" s="131"/>
      <c r="AE34" s="132">
        <f>SUM(AE8:AE32)</f>
        <v>0</v>
      </c>
      <c r="AF34" s="132"/>
      <c r="AG34" s="132"/>
      <c r="AH34" s="132">
        <f>SUM(AH8:AH32)</f>
        <v>0</v>
      </c>
      <c r="AI34" s="132"/>
      <c r="AJ34" s="132"/>
      <c r="AK34" s="132">
        <f>SUM(AK8:AK32)</f>
        <v>0</v>
      </c>
      <c r="AL34" s="132"/>
      <c r="AM34" s="132"/>
      <c r="AN34" s="132"/>
      <c r="AO34" s="132">
        <f>SUM(AO8:AO32)</f>
        <v>0</v>
      </c>
      <c r="AP34" s="132"/>
      <c r="AQ34" s="132"/>
      <c r="AR34" s="132">
        <f>SUM(AR8:AR32)</f>
        <v>0</v>
      </c>
      <c r="AU34" s="132">
        <f>SUM(AU8:AU32)</f>
        <v>0</v>
      </c>
      <c r="AX34" s="132">
        <f>SUM(AX8:AX32)</f>
        <v>0</v>
      </c>
    </row>
    <row r="35" spans="1:50" ht="21" customHeight="1" x14ac:dyDescent="0.3">
      <c r="A35" s="3"/>
      <c r="B35" s="50"/>
      <c r="C35" s="50"/>
      <c r="D35" s="50"/>
      <c r="E35" s="50"/>
      <c r="F35" s="50"/>
      <c r="G35" s="50"/>
      <c r="H35" s="50"/>
      <c r="I35" s="51"/>
      <c r="J35" s="51"/>
      <c r="K35" s="51"/>
      <c r="L35" s="52"/>
      <c r="M35" s="52"/>
      <c r="N35" s="52"/>
      <c r="O35" s="52"/>
      <c r="P35" s="105"/>
      <c r="Q35" s="172" t="s">
        <v>35</v>
      </c>
      <c r="R35" s="173"/>
      <c r="S35" s="173"/>
      <c r="T35" s="173"/>
      <c r="U35" s="173"/>
      <c r="V35" s="173"/>
      <c r="W35" s="173"/>
      <c r="X35" s="161">
        <f>SUM(D34:U34)</f>
        <v>0</v>
      </c>
      <c r="Y35" s="162"/>
      <c r="Z35" s="5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20"/>
    </row>
    <row r="36" spans="1:50" ht="21" customHeight="1" thickBot="1" x14ac:dyDescent="0.25">
      <c r="A36" s="3"/>
      <c r="B36" s="53"/>
      <c r="C36" s="53"/>
      <c r="D36" s="53"/>
      <c r="E36" s="53"/>
      <c r="F36" s="53"/>
      <c r="G36" s="53"/>
      <c r="H36" s="53"/>
      <c r="I36" s="5"/>
      <c r="J36" s="5"/>
      <c r="K36" s="5"/>
      <c r="L36" s="5"/>
      <c r="M36" s="5"/>
      <c r="N36" s="5"/>
      <c r="O36" s="5"/>
      <c r="P36" s="5"/>
      <c r="Q36" s="174"/>
      <c r="R36" s="175"/>
      <c r="S36" s="175"/>
      <c r="T36" s="175"/>
      <c r="U36" s="175"/>
      <c r="V36" s="175"/>
      <c r="W36" s="175"/>
      <c r="X36" s="163"/>
      <c r="Y36" s="164"/>
      <c r="Z36" s="5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20"/>
    </row>
    <row r="37" spans="1:50" ht="21" customHeight="1" thickTop="1" x14ac:dyDescent="0.2">
      <c r="A37" s="3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4"/>
      <c r="R37" s="54"/>
      <c r="S37" s="54"/>
      <c r="T37" s="54"/>
      <c r="U37" s="54"/>
      <c r="V37" s="54"/>
      <c r="W37" s="54"/>
      <c r="X37" s="54"/>
      <c r="Y37" s="54"/>
      <c r="Z37" s="5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20"/>
    </row>
    <row r="38" spans="1:50" ht="20.25" hidden="1" customHeight="1" x14ac:dyDescent="0.2">
      <c r="A38" s="3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20"/>
    </row>
    <row r="39" spans="1:50" ht="13.7" hidden="1" customHeight="1" x14ac:dyDescent="0.2">
      <c r="A39" s="3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20"/>
    </row>
    <row r="40" spans="1:50" ht="13.7" hidden="1" customHeight="1" x14ac:dyDescent="0.2">
      <c r="A40" s="3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20"/>
    </row>
    <row r="41" spans="1:50" ht="13.7" hidden="1" customHeight="1" x14ac:dyDescent="0.2">
      <c r="A41" s="3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20"/>
    </row>
    <row r="42" spans="1:50" ht="13.7" hidden="1" customHeight="1" x14ac:dyDescent="0.2">
      <c r="A42" s="3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20"/>
    </row>
    <row r="43" spans="1:50" ht="13.7" hidden="1" customHeight="1" x14ac:dyDescent="0.2">
      <c r="A43" s="3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20"/>
    </row>
    <row r="44" spans="1:50" ht="13.7" hidden="1" customHeight="1" x14ac:dyDescent="0.2">
      <c r="A44" s="3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20"/>
    </row>
    <row r="45" spans="1:50" ht="13.7" hidden="1" customHeight="1" x14ac:dyDescent="0.2">
      <c r="A45" s="3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20"/>
    </row>
    <row r="46" spans="1:50" ht="13.7" hidden="1" customHeight="1" x14ac:dyDescent="0.2">
      <c r="A46" s="3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20"/>
    </row>
    <row r="47" spans="1:50" ht="13.7" hidden="1" customHeight="1" x14ac:dyDescent="0.2">
      <c r="A47" s="3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20"/>
    </row>
    <row r="48" spans="1:50" ht="13.7" hidden="1" customHeight="1" x14ac:dyDescent="0.2">
      <c r="A48" s="3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20"/>
    </row>
    <row r="49" spans="1:43" ht="13.7" hidden="1" customHeight="1" x14ac:dyDescent="0.2">
      <c r="A49" s="3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20"/>
    </row>
    <row r="50" spans="1:43" ht="13.7" hidden="1" customHeight="1" x14ac:dyDescent="0.2">
      <c r="A50" s="3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20"/>
    </row>
    <row r="51" spans="1:43" ht="13.7" hidden="1" customHeight="1" x14ac:dyDescent="0.2">
      <c r="A51" s="55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21"/>
      <c r="AM51" s="121"/>
      <c r="AN51" s="121"/>
      <c r="AO51" s="121"/>
      <c r="AP51" s="121"/>
      <c r="AQ51" s="122"/>
    </row>
  </sheetData>
  <mergeCells count="21">
    <mergeCell ref="N34:O34"/>
    <mergeCell ref="J34:L34"/>
    <mergeCell ref="H34:I34"/>
    <mergeCell ref="F34:G34"/>
    <mergeCell ref="D34:E34"/>
    <mergeCell ref="C1:R1"/>
    <mergeCell ref="X35:Y36"/>
    <mergeCell ref="R3:U3"/>
    <mergeCell ref="R4:U4"/>
    <mergeCell ref="V3:Y3"/>
    <mergeCell ref="V4:Y4"/>
    <mergeCell ref="Q35:W36"/>
    <mergeCell ref="D6:E6"/>
    <mergeCell ref="F6:G6"/>
    <mergeCell ref="J6:L6"/>
    <mergeCell ref="H6:I6"/>
    <mergeCell ref="P6:Q6"/>
    <mergeCell ref="T6:U6"/>
    <mergeCell ref="N6:O6"/>
    <mergeCell ref="T34:U34"/>
    <mergeCell ref="P34:Q34"/>
  </mergeCells>
  <pageMargins left="0.39370100000000002" right="0.39370100000000002" top="0.39370100000000002" bottom="0.39370100000000002" header="0" footer="0"/>
  <pageSetup orientation="landscape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X51"/>
  <sheetViews>
    <sheetView showGridLines="0" zoomScale="104" workbookViewId="0">
      <selection activeCell="N8" sqref="N8"/>
    </sheetView>
  </sheetViews>
  <sheetFormatPr baseColWidth="10" defaultColWidth="0" defaultRowHeight="12.75" customHeight="1" zeroHeight="1" x14ac:dyDescent="0.2"/>
  <cols>
    <col min="1" max="1" width="3.140625" style="1" customWidth="1"/>
    <col min="2" max="2" width="28.28515625" style="1" customWidth="1"/>
    <col min="3" max="3" width="19.28515625" style="1" customWidth="1"/>
    <col min="4" max="20" width="7.28515625" style="1" customWidth="1"/>
    <col min="21" max="21" width="8.85546875" style="1" bestFit="1" customWidth="1"/>
    <col min="22" max="25" width="7.28515625" style="1" customWidth="1"/>
    <col min="26" max="26" width="5.7109375" style="1" customWidth="1"/>
    <col min="27" max="27" width="10.85546875" style="1" customWidth="1"/>
    <col min="28" max="40" width="10.85546875" style="119" hidden="1" customWidth="1"/>
    <col min="41" max="50" width="0" style="119" hidden="1" customWidth="1"/>
    <col min="51" max="16384" width="10.85546875" style="119" hidden="1"/>
  </cols>
  <sheetData>
    <row r="1" spans="1:50" ht="30" customHeight="1" x14ac:dyDescent="0.4">
      <c r="A1" s="22"/>
      <c r="B1" s="23"/>
      <c r="C1" s="199" t="s">
        <v>36</v>
      </c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56"/>
      <c r="T1" s="56"/>
      <c r="U1" s="25"/>
      <c r="V1" s="25"/>
      <c r="W1" s="26"/>
      <c r="X1" s="26"/>
      <c r="Y1" s="26"/>
      <c r="Z1" s="23"/>
      <c r="AA1" s="5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</row>
    <row r="2" spans="1:50" ht="13.7" customHeight="1" x14ac:dyDescent="0.2">
      <c r="A2" s="3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28"/>
      <c r="S2" s="28"/>
      <c r="T2" s="28"/>
      <c r="U2" s="28"/>
      <c r="V2" s="28"/>
      <c r="W2" s="28"/>
      <c r="X2" s="28"/>
      <c r="Y2" s="28"/>
      <c r="Z2" s="5"/>
      <c r="AA2" s="5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</row>
    <row r="3" spans="1:50" ht="21" customHeight="1" x14ac:dyDescent="0.3">
      <c r="A3" s="29"/>
      <c r="B3" s="30" t="s">
        <v>37</v>
      </c>
      <c r="C3" s="31"/>
      <c r="D3" s="31"/>
      <c r="E3" s="31"/>
      <c r="F3" s="31"/>
      <c r="G3" s="31"/>
      <c r="H3" s="31"/>
      <c r="I3" s="31"/>
      <c r="J3" s="31"/>
      <c r="K3" s="31"/>
      <c r="L3" s="32"/>
      <c r="M3" s="32"/>
      <c r="N3" s="32"/>
      <c r="O3" s="32"/>
      <c r="P3" s="32"/>
      <c r="Q3" s="33"/>
      <c r="R3" s="165" t="s">
        <v>5</v>
      </c>
      <c r="S3" s="165"/>
      <c r="T3" s="165"/>
      <c r="U3" s="167"/>
      <c r="V3" s="201"/>
      <c r="W3" s="202"/>
      <c r="X3" s="202"/>
      <c r="Y3" s="203"/>
      <c r="Z3" s="34"/>
      <c r="AA3" s="5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</row>
    <row r="4" spans="1:50" ht="21" customHeight="1" x14ac:dyDescent="0.3">
      <c r="A4" s="3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35"/>
      <c r="R4" s="165" t="s">
        <v>6</v>
      </c>
      <c r="S4" s="165"/>
      <c r="T4" s="165"/>
      <c r="U4" s="167"/>
      <c r="V4" s="201"/>
      <c r="W4" s="202"/>
      <c r="X4" s="202"/>
      <c r="Y4" s="203"/>
      <c r="Z4" s="34"/>
      <c r="AA4" s="5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</row>
    <row r="5" spans="1:50" ht="13.7" customHeight="1" x14ac:dyDescent="0.2">
      <c r="A5" s="3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5"/>
      <c r="O5" s="5"/>
      <c r="P5" s="5"/>
      <c r="Q5" s="5"/>
      <c r="R5" s="36"/>
      <c r="S5" s="44"/>
      <c r="T5" s="44"/>
      <c r="U5" s="44"/>
      <c r="V5" s="44"/>
      <c r="W5" s="44"/>
      <c r="X5" s="44"/>
      <c r="Y5" s="44"/>
      <c r="Z5" s="5"/>
      <c r="AA5" s="5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</row>
    <row r="6" spans="1:50" ht="13.7" customHeight="1" x14ac:dyDescent="0.2">
      <c r="A6" s="37"/>
      <c r="B6" s="38" t="s">
        <v>18</v>
      </c>
      <c r="C6" s="39"/>
      <c r="D6" s="176" t="s">
        <v>19</v>
      </c>
      <c r="E6" s="177"/>
      <c r="F6" s="176" t="s">
        <v>20</v>
      </c>
      <c r="G6" s="177"/>
      <c r="H6" s="204" t="s">
        <v>55</v>
      </c>
      <c r="I6" s="205"/>
      <c r="J6" s="176" t="s">
        <v>21</v>
      </c>
      <c r="K6" s="177"/>
      <c r="L6" s="177"/>
      <c r="M6" s="76" t="s">
        <v>22</v>
      </c>
      <c r="N6" s="185" t="s">
        <v>23</v>
      </c>
      <c r="O6" s="185"/>
      <c r="P6" s="184" t="s">
        <v>58</v>
      </c>
      <c r="Q6" s="184"/>
      <c r="R6" s="87" t="s">
        <v>24</v>
      </c>
      <c r="S6" s="78" t="s">
        <v>25</v>
      </c>
      <c r="T6" s="206" t="s">
        <v>59</v>
      </c>
      <c r="U6" s="181"/>
      <c r="V6" s="5"/>
      <c r="W6" s="5"/>
      <c r="X6" s="5"/>
      <c r="Y6" s="5"/>
      <c r="Z6" s="5"/>
      <c r="AA6" s="5"/>
      <c r="AB6" s="117"/>
      <c r="AC6" s="117"/>
      <c r="AD6" s="117"/>
      <c r="AE6" s="117"/>
      <c r="AF6" s="117"/>
      <c r="AG6" s="117"/>
      <c r="AH6" s="117"/>
      <c r="AI6" s="117"/>
      <c r="AJ6" s="118"/>
    </row>
    <row r="7" spans="1:50" ht="13.5" customHeight="1" thickBot="1" x14ac:dyDescent="0.25">
      <c r="A7" s="37"/>
      <c r="B7" s="88" t="s">
        <v>26</v>
      </c>
      <c r="C7" s="88" t="s">
        <v>27</v>
      </c>
      <c r="D7" s="89" t="s">
        <v>52</v>
      </c>
      <c r="E7" s="89" t="s">
        <v>53</v>
      </c>
      <c r="F7" s="90" t="s">
        <v>28</v>
      </c>
      <c r="G7" s="89" t="s">
        <v>54</v>
      </c>
      <c r="H7" s="89" t="s">
        <v>56</v>
      </c>
      <c r="I7" s="89" t="s">
        <v>57</v>
      </c>
      <c r="J7" s="90" t="s">
        <v>29</v>
      </c>
      <c r="K7" s="90" t="s">
        <v>30</v>
      </c>
      <c r="L7" s="90" t="s">
        <v>31</v>
      </c>
      <c r="M7" s="91" t="s">
        <v>32</v>
      </c>
      <c r="N7" s="92" t="s">
        <v>68</v>
      </c>
      <c r="O7" s="92" t="s">
        <v>67</v>
      </c>
      <c r="P7" s="92" t="s">
        <v>65</v>
      </c>
      <c r="Q7" s="93" t="s">
        <v>66</v>
      </c>
      <c r="R7" s="94"/>
      <c r="S7" s="95" t="s">
        <v>33</v>
      </c>
      <c r="T7" s="92" t="s">
        <v>60</v>
      </c>
      <c r="U7" s="93" t="s">
        <v>61</v>
      </c>
      <c r="V7" s="5"/>
      <c r="W7" s="5"/>
      <c r="X7" s="5"/>
      <c r="Y7" s="5"/>
      <c r="Z7" s="5"/>
      <c r="AA7" s="5"/>
      <c r="AB7" s="117"/>
      <c r="AC7" s="117"/>
      <c r="AD7" s="117"/>
      <c r="AE7" s="117"/>
      <c r="AF7" s="117"/>
      <c r="AG7" s="117"/>
      <c r="AH7" s="117"/>
      <c r="AI7" s="117"/>
      <c r="AJ7" s="118"/>
    </row>
    <row r="8" spans="1:50" ht="24.95" customHeight="1" x14ac:dyDescent="0.2">
      <c r="A8" s="42"/>
      <c r="B8" s="80"/>
      <c r="C8" s="80"/>
      <c r="D8" s="81"/>
      <c r="E8" s="81"/>
      <c r="F8" s="81"/>
      <c r="G8" s="81"/>
      <c r="H8" s="81"/>
      <c r="I8" s="82"/>
      <c r="J8" s="81"/>
      <c r="K8" s="81"/>
      <c r="L8" s="81"/>
      <c r="M8" s="82"/>
      <c r="N8" s="81"/>
      <c r="O8" s="81"/>
      <c r="P8" s="81"/>
      <c r="Q8" s="81"/>
      <c r="R8" s="81"/>
      <c r="S8" s="82"/>
      <c r="T8" s="81"/>
      <c r="U8" s="100"/>
      <c r="V8" s="104"/>
      <c r="W8" s="75"/>
      <c r="AC8" s="112">
        <f t="shared" ref="AC8:AC32" si="0">COUNTA(D8)*0.5</f>
        <v>0</v>
      </c>
      <c r="AD8" s="112">
        <f t="shared" ref="AD8:AD32" si="1">COUNTA(E8)</f>
        <v>0</v>
      </c>
      <c r="AE8" s="112">
        <f t="shared" ref="AE8:AE32" si="2">MAX(AC8:AD8)</f>
        <v>0</v>
      </c>
      <c r="AF8" s="112">
        <f t="shared" ref="AF8:AF32" si="3">COUNTA(F8)*0.5</f>
        <v>0</v>
      </c>
      <c r="AG8" s="112">
        <f t="shared" ref="AG8:AG32" si="4">COUNTA(G8)</f>
        <v>0</v>
      </c>
      <c r="AH8" s="112">
        <f>MAX(AF8:AG8)</f>
        <v>0</v>
      </c>
      <c r="AI8" s="112">
        <f t="shared" ref="AI8:AI32" si="5">COUNTA(H8)*0.5</f>
        <v>0</v>
      </c>
      <c r="AJ8" s="112">
        <f t="shared" ref="AJ8:AJ32" si="6">COUNTA(I8)</f>
        <v>0</v>
      </c>
      <c r="AK8" s="112">
        <f>MAX(AI8:AJ8)</f>
        <v>0</v>
      </c>
      <c r="AL8" s="112">
        <f t="shared" ref="AL8:AL32" si="7">COUNTA(J8)*0.5</f>
        <v>0</v>
      </c>
      <c r="AM8" s="112">
        <f t="shared" ref="AM8:AM32" si="8">COUNTA(K8)</f>
        <v>0</v>
      </c>
      <c r="AN8" s="112">
        <f t="shared" ref="AN8:AN32" si="9">COUNTA(L8)</f>
        <v>0</v>
      </c>
      <c r="AO8" s="112">
        <f>MAX(AM8:AN8)</f>
        <v>0</v>
      </c>
      <c r="AP8" s="112">
        <f t="shared" ref="AP8:AP32" si="10">COUNTA(N8)*0.5</f>
        <v>0</v>
      </c>
      <c r="AQ8" s="112">
        <f t="shared" ref="AQ8:AQ32" si="11">COUNTA(O8)</f>
        <v>0</v>
      </c>
      <c r="AR8" s="112">
        <f>MAX(AP8:AQ8)</f>
        <v>0</v>
      </c>
      <c r="AS8" s="112">
        <f t="shared" ref="AS8:AS32" si="12">COUNTA(P8)*0.5</f>
        <v>0</v>
      </c>
      <c r="AT8" s="112">
        <f t="shared" ref="AT8:AT32" si="13">COUNTA(Q8)</f>
        <v>0</v>
      </c>
      <c r="AU8" s="112">
        <f>MAX(AS8:AT8)</f>
        <v>0</v>
      </c>
      <c r="AV8" s="112">
        <f t="shared" ref="AV8:AV32" si="14">COUNTA(T8)*0.5</f>
        <v>0</v>
      </c>
      <c r="AW8" s="112">
        <f t="shared" ref="AW8:AW32" si="15">COUNTA(U8)</f>
        <v>0</v>
      </c>
      <c r="AX8" s="112">
        <f>MAX(AV8:AW8)</f>
        <v>0</v>
      </c>
    </row>
    <row r="9" spans="1:50" ht="24.95" customHeight="1" x14ac:dyDescent="0.2">
      <c r="A9" s="42"/>
      <c r="B9" s="79"/>
      <c r="C9" s="79"/>
      <c r="D9" s="83"/>
      <c r="E9" s="84"/>
      <c r="F9" s="84"/>
      <c r="G9" s="83"/>
      <c r="H9" s="83"/>
      <c r="I9" s="84"/>
      <c r="J9" s="83"/>
      <c r="K9" s="83"/>
      <c r="L9" s="83"/>
      <c r="M9" s="83"/>
      <c r="N9" s="83"/>
      <c r="O9" s="84"/>
      <c r="P9" s="83"/>
      <c r="Q9" s="83"/>
      <c r="R9" s="83"/>
      <c r="S9" s="83"/>
      <c r="T9" s="84"/>
      <c r="U9" s="113"/>
      <c r="V9" s="75"/>
      <c r="W9" s="75"/>
      <c r="AC9" s="112">
        <f t="shared" si="0"/>
        <v>0</v>
      </c>
      <c r="AD9" s="112">
        <f t="shared" si="1"/>
        <v>0</v>
      </c>
      <c r="AE9" s="112">
        <f t="shared" si="2"/>
        <v>0</v>
      </c>
      <c r="AF9" s="112">
        <f t="shared" si="3"/>
        <v>0</v>
      </c>
      <c r="AG9" s="112">
        <f t="shared" si="4"/>
        <v>0</v>
      </c>
      <c r="AH9" s="112">
        <f t="shared" ref="AH9:AH32" si="16">MAX(AF9:AG9)</f>
        <v>0</v>
      </c>
      <c r="AI9" s="112">
        <f t="shared" si="5"/>
        <v>0</v>
      </c>
      <c r="AJ9" s="112">
        <f t="shared" si="6"/>
        <v>0</v>
      </c>
      <c r="AK9" s="112">
        <f t="shared" ref="AK9:AK32" si="17">MAX(AI9:AJ9)</f>
        <v>0</v>
      </c>
      <c r="AL9" s="112">
        <f t="shared" si="7"/>
        <v>0</v>
      </c>
      <c r="AM9" s="112">
        <f t="shared" si="8"/>
        <v>0</v>
      </c>
      <c r="AN9" s="112">
        <f t="shared" si="9"/>
        <v>0</v>
      </c>
      <c r="AO9" s="112">
        <f t="shared" ref="AO9:AO32" si="18">MAX(AM9:AN9)</f>
        <v>0</v>
      </c>
      <c r="AP9" s="112">
        <f t="shared" si="10"/>
        <v>0</v>
      </c>
      <c r="AQ9" s="112">
        <f t="shared" si="11"/>
        <v>0</v>
      </c>
      <c r="AR9" s="112">
        <f t="shared" ref="AR9:AR32" si="19">MAX(AP9:AQ9)</f>
        <v>0</v>
      </c>
      <c r="AS9" s="112">
        <f t="shared" si="12"/>
        <v>0</v>
      </c>
      <c r="AT9" s="112">
        <f t="shared" si="13"/>
        <v>0</v>
      </c>
      <c r="AU9" s="112">
        <f t="shared" ref="AU9:AU32" si="20">MAX(AS9:AT9)</f>
        <v>0</v>
      </c>
      <c r="AV9" s="112">
        <f t="shared" si="14"/>
        <v>0</v>
      </c>
      <c r="AW9" s="112">
        <f t="shared" si="15"/>
        <v>0</v>
      </c>
      <c r="AX9" s="112">
        <f t="shared" ref="AX9:AX32" si="21">MAX(AV9:AW9)</f>
        <v>0</v>
      </c>
    </row>
    <row r="10" spans="1:50" ht="24.95" customHeight="1" x14ac:dyDescent="0.2">
      <c r="A10" s="42"/>
      <c r="B10" s="79"/>
      <c r="C10" s="79"/>
      <c r="D10" s="83"/>
      <c r="E10" s="83"/>
      <c r="F10" s="83"/>
      <c r="G10" s="83"/>
      <c r="H10" s="83"/>
      <c r="I10" s="84"/>
      <c r="J10" s="83"/>
      <c r="K10" s="83"/>
      <c r="L10" s="83"/>
      <c r="M10" s="84"/>
      <c r="N10" s="83"/>
      <c r="O10" s="84"/>
      <c r="P10" s="83"/>
      <c r="Q10" s="83"/>
      <c r="R10" s="83"/>
      <c r="S10" s="84"/>
      <c r="T10" s="83"/>
      <c r="U10" s="114"/>
      <c r="V10" s="104"/>
      <c r="W10" s="75"/>
      <c r="AC10" s="112">
        <f t="shared" si="0"/>
        <v>0</v>
      </c>
      <c r="AD10" s="112">
        <f t="shared" si="1"/>
        <v>0</v>
      </c>
      <c r="AE10" s="112">
        <f t="shared" si="2"/>
        <v>0</v>
      </c>
      <c r="AF10" s="112">
        <f t="shared" si="3"/>
        <v>0</v>
      </c>
      <c r="AG10" s="112">
        <f t="shared" si="4"/>
        <v>0</v>
      </c>
      <c r="AH10" s="112">
        <f t="shared" si="16"/>
        <v>0</v>
      </c>
      <c r="AI10" s="112">
        <f t="shared" si="5"/>
        <v>0</v>
      </c>
      <c r="AJ10" s="112">
        <f t="shared" si="6"/>
        <v>0</v>
      </c>
      <c r="AK10" s="112">
        <f t="shared" si="17"/>
        <v>0</v>
      </c>
      <c r="AL10" s="112">
        <f t="shared" si="7"/>
        <v>0</v>
      </c>
      <c r="AM10" s="112">
        <f t="shared" si="8"/>
        <v>0</v>
      </c>
      <c r="AN10" s="112">
        <f t="shared" si="9"/>
        <v>0</v>
      </c>
      <c r="AO10" s="112">
        <f t="shared" si="18"/>
        <v>0</v>
      </c>
      <c r="AP10" s="112">
        <f t="shared" si="10"/>
        <v>0</v>
      </c>
      <c r="AQ10" s="112">
        <f t="shared" si="11"/>
        <v>0</v>
      </c>
      <c r="AR10" s="112">
        <f t="shared" si="19"/>
        <v>0</v>
      </c>
      <c r="AS10" s="112">
        <f t="shared" si="12"/>
        <v>0</v>
      </c>
      <c r="AT10" s="112">
        <f t="shared" si="13"/>
        <v>0</v>
      </c>
      <c r="AU10" s="112">
        <f t="shared" si="20"/>
        <v>0</v>
      </c>
      <c r="AV10" s="112">
        <f t="shared" si="14"/>
        <v>0</v>
      </c>
      <c r="AW10" s="112">
        <f t="shared" si="15"/>
        <v>0</v>
      </c>
      <c r="AX10" s="112">
        <f t="shared" si="21"/>
        <v>0</v>
      </c>
    </row>
    <row r="11" spans="1:50" ht="24.95" customHeight="1" x14ac:dyDescent="0.2">
      <c r="A11" s="42"/>
      <c r="B11" s="43"/>
      <c r="C11" s="79"/>
      <c r="D11" s="83"/>
      <c r="E11" s="83"/>
      <c r="F11" s="83"/>
      <c r="G11" s="84"/>
      <c r="H11" s="83"/>
      <c r="I11" s="84"/>
      <c r="J11" s="83"/>
      <c r="K11" s="83"/>
      <c r="L11" s="83"/>
      <c r="M11" s="83"/>
      <c r="N11" s="84"/>
      <c r="O11" s="84"/>
      <c r="P11" s="83"/>
      <c r="Q11" s="83"/>
      <c r="R11" s="84"/>
      <c r="S11" s="84"/>
      <c r="T11" s="84"/>
      <c r="U11" s="114"/>
      <c r="V11" s="104"/>
      <c r="W11" s="75"/>
      <c r="AC11" s="112">
        <f t="shared" si="0"/>
        <v>0</v>
      </c>
      <c r="AD11" s="112">
        <f t="shared" si="1"/>
        <v>0</v>
      </c>
      <c r="AE11" s="112">
        <f t="shared" si="2"/>
        <v>0</v>
      </c>
      <c r="AF11" s="112">
        <f t="shared" si="3"/>
        <v>0</v>
      </c>
      <c r="AG11" s="112">
        <f t="shared" si="4"/>
        <v>0</v>
      </c>
      <c r="AH11" s="112">
        <f t="shared" si="16"/>
        <v>0</v>
      </c>
      <c r="AI11" s="112">
        <f t="shared" si="5"/>
        <v>0</v>
      </c>
      <c r="AJ11" s="112">
        <f t="shared" si="6"/>
        <v>0</v>
      </c>
      <c r="AK11" s="112">
        <f t="shared" si="17"/>
        <v>0</v>
      </c>
      <c r="AL11" s="112">
        <f t="shared" si="7"/>
        <v>0</v>
      </c>
      <c r="AM11" s="112">
        <f t="shared" si="8"/>
        <v>0</v>
      </c>
      <c r="AN11" s="112">
        <f t="shared" si="9"/>
        <v>0</v>
      </c>
      <c r="AO11" s="112">
        <f t="shared" si="18"/>
        <v>0</v>
      </c>
      <c r="AP11" s="112">
        <f t="shared" si="10"/>
        <v>0</v>
      </c>
      <c r="AQ11" s="112">
        <f t="shared" si="11"/>
        <v>0</v>
      </c>
      <c r="AR11" s="112">
        <f t="shared" si="19"/>
        <v>0</v>
      </c>
      <c r="AS11" s="112">
        <f t="shared" si="12"/>
        <v>0</v>
      </c>
      <c r="AT11" s="112">
        <f t="shared" si="13"/>
        <v>0</v>
      </c>
      <c r="AU11" s="112">
        <f t="shared" si="20"/>
        <v>0</v>
      </c>
      <c r="AV11" s="112">
        <f t="shared" si="14"/>
        <v>0</v>
      </c>
      <c r="AW11" s="112">
        <f t="shared" si="15"/>
        <v>0</v>
      </c>
      <c r="AX11" s="112">
        <f t="shared" si="21"/>
        <v>0</v>
      </c>
    </row>
    <row r="12" spans="1:50" ht="24.95" customHeight="1" x14ac:dyDescent="0.2">
      <c r="A12" s="42"/>
      <c r="B12" s="43"/>
      <c r="C12" s="79"/>
      <c r="D12" s="83"/>
      <c r="E12" s="83"/>
      <c r="F12" s="84"/>
      <c r="G12" s="83"/>
      <c r="H12" s="83"/>
      <c r="I12" s="83"/>
      <c r="J12" s="84"/>
      <c r="K12" s="83"/>
      <c r="L12" s="83"/>
      <c r="M12" s="83"/>
      <c r="N12" s="83"/>
      <c r="O12" s="83"/>
      <c r="P12" s="83"/>
      <c r="Q12" s="84"/>
      <c r="R12" s="84"/>
      <c r="S12" s="83"/>
      <c r="T12" s="83"/>
      <c r="U12" s="114"/>
      <c r="V12" s="104"/>
      <c r="W12" s="75"/>
      <c r="AC12" s="112">
        <f t="shared" si="0"/>
        <v>0</v>
      </c>
      <c r="AD12" s="112">
        <f t="shared" si="1"/>
        <v>0</v>
      </c>
      <c r="AE12" s="112">
        <f t="shared" si="2"/>
        <v>0</v>
      </c>
      <c r="AF12" s="112">
        <f t="shared" si="3"/>
        <v>0</v>
      </c>
      <c r="AG12" s="112">
        <f t="shared" si="4"/>
        <v>0</v>
      </c>
      <c r="AH12" s="112">
        <f t="shared" si="16"/>
        <v>0</v>
      </c>
      <c r="AI12" s="112">
        <f t="shared" si="5"/>
        <v>0</v>
      </c>
      <c r="AJ12" s="112">
        <f t="shared" si="6"/>
        <v>0</v>
      </c>
      <c r="AK12" s="112">
        <f t="shared" si="17"/>
        <v>0</v>
      </c>
      <c r="AL12" s="112">
        <f t="shared" si="7"/>
        <v>0</v>
      </c>
      <c r="AM12" s="112">
        <f t="shared" si="8"/>
        <v>0</v>
      </c>
      <c r="AN12" s="112">
        <f t="shared" si="9"/>
        <v>0</v>
      </c>
      <c r="AO12" s="112">
        <f t="shared" si="18"/>
        <v>0</v>
      </c>
      <c r="AP12" s="112">
        <f t="shared" si="10"/>
        <v>0</v>
      </c>
      <c r="AQ12" s="112">
        <f t="shared" si="11"/>
        <v>0</v>
      </c>
      <c r="AR12" s="112">
        <f t="shared" si="19"/>
        <v>0</v>
      </c>
      <c r="AS12" s="112">
        <f t="shared" si="12"/>
        <v>0</v>
      </c>
      <c r="AT12" s="112">
        <f t="shared" si="13"/>
        <v>0</v>
      </c>
      <c r="AU12" s="112">
        <f t="shared" si="20"/>
        <v>0</v>
      </c>
      <c r="AV12" s="112">
        <f t="shared" si="14"/>
        <v>0</v>
      </c>
      <c r="AW12" s="112">
        <f t="shared" si="15"/>
        <v>0</v>
      </c>
      <c r="AX12" s="112">
        <f t="shared" si="21"/>
        <v>0</v>
      </c>
    </row>
    <row r="13" spans="1:50" ht="24.95" customHeight="1" x14ac:dyDescent="0.2">
      <c r="A13" s="42"/>
      <c r="B13" s="43"/>
      <c r="C13" s="79"/>
      <c r="D13" s="83"/>
      <c r="E13" s="83"/>
      <c r="F13" s="84"/>
      <c r="G13" s="83"/>
      <c r="H13" s="84"/>
      <c r="I13" s="83"/>
      <c r="J13" s="83"/>
      <c r="K13" s="84"/>
      <c r="L13" s="83"/>
      <c r="M13" s="84"/>
      <c r="N13" s="84"/>
      <c r="O13" s="83"/>
      <c r="P13" s="84"/>
      <c r="Q13" s="83"/>
      <c r="R13" s="83"/>
      <c r="S13" s="84"/>
      <c r="T13" s="83"/>
      <c r="U13" s="114"/>
      <c r="V13" s="104"/>
      <c r="W13" s="75"/>
      <c r="AC13" s="112">
        <f t="shared" si="0"/>
        <v>0</v>
      </c>
      <c r="AD13" s="112">
        <f t="shared" si="1"/>
        <v>0</v>
      </c>
      <c r="AE13" s="112">
        <f t="shared" si="2"/>
        <v>0</v>
      </c>
      <c r="AF13" s="112">
        <f t="shared" si="3"/>
        <v>0</v>
      </c>
      <c r="AG13" s="112">
        <f t="shared" si="4"/>
        <v>0</v>
      </c>
      <c r="AH13" s="112">
        <f t="shared" si="16"/>
        <v>0</v>
      </c>
      <c r="AI13" s="112">
        <f t="shared" si="5"/>
        <v>0</v>
      </c>
      <c r="AJ13" s="112">
        <f t="shared" si="6"/>
        <v>0</v>
      </c>
      <c r="AK13" s="112">
        <f t="shared" si="17"/>
        <v>0</v>
      </c>
      <c r="AL13" s="112">
        <f t="shared" si="7"/>
        <v>0</v>
      </c>
      <c r="AM13" s="112">
        <f t="shared" si="8"/>
        <v>0</v>
      </c>
      <c r="AN13" s="112">
        <f t="shared" si="9"/>
        <v>0</v>
      </c>
      <c r="AO13" s="112">
        <f t="shared" si="18"/>
        <v>0</v>
      </c>
      <c r="AP13" s="112">
        <f t="shared" si="10"/>
        <v>0</v>
      </c>
      <c r="AQ13" s="112">
        <f t="shared" si="11"/>
        <v>0</v>
      </c>
      <c r="AR13" s="112">
        <f t="shared" si="19"/>
        <v>0</v>
      </c>
      <c r="AS13" s="112">
        <f t="shared" si="12"/>
        <v>0</v>
      </c>
      <c r="AT13" s="112">
        <f t="shared" si="13"/>
        <v>0</v>
      </c>
      <c r="AU13" s="112">
        <f t="shared" si="20"/>
        <v>0</v>
      </c>
      <c r="AV13" s="112">
        <f t="shared" si="14"/>
        <v>0</v>
      </c>
      <c r="AW13" s="112">
        <f t="shared" si="15"/>
        <v>0</v>
      </c>
      <c r="AX13" s="112">
        <f t="shared" si="21"/>
        <v>0</v>
      </c>
    </row>
    <row r="14" spans="1:50" ht="24.95" customHeight="1" x14ac:dyDescent="0.2">
      <c r="A14" s="42"/>
      <c r="B14" s="43"/>
      <c r="C14" s="79"/>
      <c r="D14" s="83"/>
      <c r="E14" s="83"/>
      <c r="F14" s="84"/>
      <c r="G14" s="84"/>
      <c r="H14" s="84"/>
      <c r="I14" s="83"/>
      <c r="J14" s="84"/>
      <c r="K14" s="83"/>
      <c r="L14" s="83"/>
      <c r="M14" s="84"/>
      <c r="N14" s="84"/>
      <c r="O14" s="83"/>
      <c r="P14" s="84"/>
      <c r="Q14" s="83"/>
      <c r="R14" s="83"/>
      <c r="S14" s="83"/>
      <c r="T14" s="83"/>
      <c r="U14" s="114"/>
      <c r="V14" s="104"/>
      <c r="W14" s="75"/>
      <c r="AC14" s="112">
        <f t="shared" si="0"/>
        <v>0</v>
      </c>
      <c r="AD14" s="112">
        <f t="shared" si="1"/>
        <v>0</v>
      </c>
      <c r="AE14" s="112">
        <f t="shared" si="2"/>
        <v>0</v>
      </c>
      <c r="AF14" s="112">
        <f t="shared" si="3"/>
        <v>0</v>
      </c>
      <c r="AG14" s="112">
        <f t="shared" si="4"/>
        <v>0</v>
      </c>
      <c r="AH14" s="112">
        <f t="shared" si="16"/>
        <v>0</v>
      </c>
      <c r="AI14" s="112">
        <f t="shared" si="5"/>
        <v>0</v>
      </c>
      <c r="AJ14" s="112">
        <f t="shared" si="6"/>
        <v>0</v>
      </c>
      <c r="AK14" s="112">
        <f t="shared" si="17"/>
        <v>0</v>
      </c>
      <c r="AL14" s="112">
        <f t="shared" si="7"/>
        <v>0</v>
      </c>
      <c r="AM14" s="112">
        <f t="shared" si="8"/>
        <v>0</v>
      </c>
      <c r="AN14" s="112">
        <f t="shared" si="9"/>
        <v>0</v>
      </c>
      <c r="AO14" s="112">
        <f t="shared" si="18"/>
        <v>0</v>
      </c>
      <c r="AP14" s="112">
        <f t="shared" si="10"/>
        <v>0</v>
      </c>
      <c r="AQ14" s="112">
        <f t="shared" si="11"/>
        <v>0</v>
      </c>
      <c r="AR14" s="112">
        <f t="shared" si="19"/>
        <v>0</v>
      </c>
      <c r="AS14" s="112">
        <f t="shared" si="12"/>
        <v>0</v>
      </c>
      <c r="AT14" s="112">
        <f t="shared" si="13"/>
        <v>0</v>
      </c>
      <c r="AU14" s="112">
        <f t="shared" si="20"/>
        <v>0</v>
      </c>
      <c r="AV14" s="112">
        <f t="shared" si="14"/>
        <v>0</v>
      </c>
      <c r="AW14" s="112">
        <f t="shared" si="15"/>
        <v>0</v>
      </c>
      <c r="AX14" s="112">
        <f t="shared" si="21"/>
        <v>0</v>
      </c>
    </row>
    <row r="15" spans="1:50" ht="24.95" customHeight="1" x14ac:dyDescent="0.2">
      <c r="A15" s="42"/>
      <c r="B15" s="43"/>
      <c r="C15" s="79"/>
      <c r="D15" s="83"/>
      <c r="E15" s="83"/>
      <c r="F15" s="84"/>
      <c r="G15" s="83"/>
      <c r="H15" s="84"/>
      <c r="I15" s="83"/>
      <c r="J15" s="83"/>
      <c r="K15" s="84"/>
      <c r="L15" s="83"/>
      <c r="M15" s="83"/>
      <c r="N15" s="84"/>
      <c r="O15" s="83"/>
      <c r="P15" s="84"/>
      <c r="Q15" s="83"/>
      <c r="R15" s="83"/>
      <c r="S15" s="84"/>
      <c r="T15" s="83"/>
      <c r="U15" s="114"/>
      <c r="V15" s="104"/>
      <c r="W15" s="75"/>
      <c r="AC15" s="112">
        <f t="shared" si="0"/>
        <v>0</v>
      </c>
      <c r="AD15" s="112">
        <f t="shared" si="1"/>
        <v>0</v>
      </c>
      <c r="AE15" s="112">
        <f t="shared" si="2"/>
        <v>0</v>
      </c>
      <c r="AF15" s="112">
        <f t="shared" si="3"/>
        <v>0</v>
      </c>
      <c r="AG15" s="112">
        <f t="shared" si="4"/>
        <v>0</v>
      </c>
      <c r="AH15" s="112">
        <f t="shared" si="16"/>
        <v>0</v>
      </c>
      <c r="AI15" s="112">
        <f t="shared" si="5"/>
        <v>0</v>
      </c>
      <c r="AJ15" s="112">
        <f t="shared" si="6"/>
        <v>0</v>
      </c>
      <c r="AK15" s="112">
        <f t="shared" si="17"/>
        <v>0</v>
      </c>
      <c r="AL15" s="112">
        <f t="shared" si="7"/>
        <v>0</v>
      </c>
      <c r="AM15" s="112">
        <f t="shared" si="8"/>
        <v>0</v>
      </c>
      <c r="AN15" s="112">
        <f t="shared" si="9"/>
        <v>0</v>
      </c>
      <c r="AO15" s="112">
        <f t="shared" si="18"/>
        <v>0</v>
      </c>
      <c r="AP15" s="112">
        <f t="shared" si="10"/>
        <v>0</v>
      </c>
      <c r="AQ15" s="112">
        <f t="shared" si="11"/>
        <v>0</v>
      </c>
      <c r="AR15" s="112">
        <f t="shared" si="19"/>
        <v>0</v>
      </c>
      <c r="AS15" s="112">
        <f t="shared" si="12"/>
        <v>0</v>
      </c>
      <c r="AT15" s="112">
        <f t="shared" si="13"/>
        <v>0</v>
      </c>
      <c r="AU15" s="112">
        <f t="shared" si="20"/>
        <v>0</v>
      </c>
      <c r="AV15" s="112">
        <f t="shared" si="14"/>
        <v>0</v>
      </c>
      <c r="AW15" s="112">
        <f t="shared" si="15"/>
        <v>0</v>
      </c>
      <c r="AX15" s="112">
        <f t="shared" si="21"/>
        <v>0</v>
      </c>
    </row>
    <row r="16" spans="1:50" ht="24.95" customHeight="1" x14ac:dyDescent="0.2">
      <c r="A16" s="42"/>
      <c r="B16" s="43"/>
      <c r="C16" s="79"/>
      <c r="D16" s="83"/>
      <c r="E16" s="83"/>
      <c r="F16" s="84"/>
      <c r="G16" s="83"/>
      <c r="H16" s="84"/>
      <c r="I16" s="83"/>
      <c r="J16" s="83"/>
      <c r="K16" s="84"/>
      <c r="L16" s="83"/>
      <c r="M16" s="83"/>
      <c r="N16" s="83"/>
      <c r="O16" s="84"/>
      <c r="P16" s="84"/>
      <c r="Q16" s="83"/>
      <c r="R16" s="84"/>
      <c r="S16" s="83"/>
      <c r="T16" s="83"/>
      <c r="U16" s="101"/>
      <c r="V16" s="104"/>
      <c r="W16" s="75"/>
      <c r="AC16" s="112">
        <f t="shared" si="0"/>
        <v>0</v>
      </c>
      <c r="AD16" s="112">
        <f t="shared" si="1"/>
        <v>0</v>
      </c>
      <c r="AE16" s="112">
        <f t="shared" si="2"/>
        <v>0</v>
      </c>
      <c r="AF16" s="112">
        <f t="shared" si="3"/>
        <v>0</v>
      </c>
      <c r="AG16" s="112">
        <f t="shared" si="4"/>
        <v>0</v>
      </c>
      <c r="AH16" s="112">
        <f t="shared" si="16"/>
        <v>0</v>
      </c>
      <c r="AI16" s="112">
        <f t="shared" si="5"/>
        <v>0</v>
      </c>
      <c r="AJ16" s="112">
        <f t="shared" si="6"/>
        <v>0</v>
      </c>
      <c r="AK16" s="112">
        <f t="shared" si="17"/>
        <v>0</v>
      </c>
      <c r="AL16" s="112">
        <f t="shared" si="7"/>
        <v>0</v>
      </c>
      <c r="AM16" s="112">
        <f t="shared" si="8"/>
        <v>0</v>
      </c>
      <c r="AN16" s="112">
        <f t="shared" si="9"/>
        <v>0</v>
      </c>
      <c r="AO16" s="112">
        <f t="shared" si="18"/>
        <v>0</v>
      </c>
      <c r="AP16" s="112">
        <f t="shared" si="10"/>
        <v>0</v>
      </c>
      <c r="AQ16" s="112">
        <f t="shared" si="11"/>
        <v>0</v>
      </c>
      <c r="AR16" s="112">
        <f t="shared" si="19"/>
        <v>0</v>
      </c>
      <c r="AS16" s="112">
        <f t="shared" si="12"/>
        <v>0</v>
      </c>
      <c r="AT16" s="112">
        <f t="shared" si="13"/>
        <v>0</v>
      </c>
      <c r="AU16" s="112">
        <f t="shared" si="20"/>
        <v>0</v>
      </c>
      <c r="AV16" s="112">
        <f t="shared" si="14"/>
        <v>0</v>
      </c>
      <c r="AW16" s="112">
        <f t="shared" si="15"/>
        <v>0</v>
      </c>
      <c r="AX16" s="112">
        <f t="shared" si="21"/>
        <v>0</v>
      </c>
    </row>
    <row r="17" spans="1:50" ht="24.95" customHeight="1" x14ac:dyDescent="0.2">
      <c r="A17" s="42"/>
      <c r="B17" s="43"/>
      <c r="C17" s="79"/>
      <c r="D17" s="83"/>
      <c r="E17" s="83"/>
      <c r="F17" s="84"/>
      <c r="G17" s="83"/>
      <c r="H17" s="83"/>
      <c r="I17" s="83"/>
      <c r="J17" s="83"/>
      <c r="K17" s="84"/>
      <c r="L17" s="83"/>
      <c r="M17" s="84"/>
      <c r="N17" s="84"/>
      <c r="O17" s="83"/>
      <c r="P17" s="84"/>
      <c r="Q17" s="83"/>
      <c r="R17" s="83"/>
      <c r="S17" s="84"/>
      <c r="T17" s="83"/>
      <c r="U17" s="101"/>
      <c r="V17" s="104"/>
      <c r="W17" s="75"/>
      <c r="AC17" s="112">
        <f t="shared" si="0"/>
        <v>0</v>
      </c>
      <c r="AD17" s="112">
        <f t="shared" si="1"/>
        <v>0</v>
      </c>
      <c r="AE17" s="112">
        <f t="shared" si="2"/>
        <v>0</v>
      </c>
      <c r="AF17" s="112">
        <f t="shared" si="3"/>
        <v>0</v>
      </c>
      <c r="AG17" s="112">
        <f t="shared" si="4"/>
        <v>0</v>
      </c>
      <c r="AH17" s="112">
        <f t="shared" si="16"/>
        <v>0</v>
      </c>
      <c r="AI17" s="112">
        <f t="shared" si="5"/>
        <v>0</v>
      </c>
      <c r="AJ17" s="112">
        <f t="shared" si="6"/>
        <v>0</v>
      </c>
      <c r="AK17" s="112">
        <f t="shared" si="17"/>
        <v>0</v>
      </c>
      <c r="AL17" s="112">
        <f t="shared" si="7"/>
        <v>0</v>
      </c>
      <c r="AM17" s="112">
        <f t="shared" si="8"/>
        <v>0</v>
      </c>
      <c r="AN17" s="112">
        <f t="shared" si="9"/>
        <v>0</v>
      </c>
      <c r="AO17" s="112">
        <f t="shared" si="18"/>
        <v>0</v>
      </c>
      <c r="AP17" s="112">
        <f t="shared" si="10"/>
        <v>0</v>
      </c>
      <c r="AQ17" s="112">
        <f t="shared" si="11"/>
        <v>0</v>
      </c>
      <c r="AR17" s="112">
        <f t="shared" si="19"/>
        <v>0</v>
      </c>
      <c r="AS17" s="112">
        <f t="shared" si="12"/>
        <v>0</v>
      </c>
      <c r="AT17" s="112">
        <f t="shared" si="13"/>
        <v>0</v>
      </c>
      <c r="AU17" s="112">
        <f t="shared" si="20"/>
        <v>0</v>
      </c>
      <c r="AV17" s="112">
        <f t="shared" si="14"/>
        <v>0</v>
      </c>
      <c r="AW17" s="112">
        <f t="shared" si="15"/>
        <v>0</v>
      </c>
      <c r="AX17" s="112">
        <f t="shared" si="21"/>
        <v>0</v>
      </c>
    </row>
    <row r="18" spans="1:50" ht="24.95" customHeight="1" x14ac:dyDescent="0.2">
      <c r="A18" s="42"/>
      <c r="B18" s="43"/>
      <c r="C18" s="79"/>
      <c r="D18" s="83"/>
      <c r="E18" s="83"/>
      <c r="F18" s="84"/>
      <c r="G18" s="83"/>
      <c r="H18" s="83"/>
      <c r="I18" s="83"/>
      <c r="J18" s="84"/>
      <c r="K18" s="83"/>
      <c r="L18" s="84"/>
      <c r="M18" s="83"/>
      <c r="N18" s="83"/>
      <c r="O18" s="83"/>
      <c r="P18" s="83"/>
      <c r="Q18" s="84"/>
      <c r="R18" s="83"/>
      <c r="S18" s="83"/>
      <c r="T18" s="83"/>
      <c r="U18" s="101"/>
      <c r="V18" s="104"/>
      <c r="W18" s="75"/>
      <c r="AC18" s="112">
        <f t="shared" si="0"/>
        <v>0</v>
      </c>
      <c r="AD18" s="112">
        <f t="shared" si="1"/>
        <v>0</v>
      </c>
      <c r="AE18" s="112">
        <f t="shared" si="2"/>
        <v>0</v>
      </c>
      <c r="AF18" s="112">
        <f t="shared" si="3"/>
        <v>0</v>
      </c>
      <c r="AG18" s="112">
        <f t="shared" si="4"/>
        <v>0</v>
      </c>
      <c r="AH18" s="112">
        <f t="shared" si="16"/>
        <v>0</v>
      </c>
      <c r="AI18" s="112">
        <f t="shared" si="5"/>
        <v>0</v>
      </c>
      <c r="AJ18" s="112">
        <f t="shared" si="6"/>
        <v>0</v>
      </c>
      <c r="AK18" s="112">
        <f t="shared" si="17"/>
        <v>0</v>
      </c>
      <c r="AL18" s="112">
        <f t="shared" si="7"/>
        <v>0</v>
      </c>
      <c r="AM18" s="112">
        <f t="shared" si="8"/>
        <v>0</v>
      </c>
      <c r="AN18" s="112">
        <f t="shared" si="9"/>
        <v>0</v>
      </c>
      <c r="AO18" s="112">
        <f t="shared" si="18"/>
        <v>0</v>
      </c>
      <c r="AP18" s="112">
        <f t="shared" si="10"/>
        <v>0</v>
      </c>
      <c r="AQ18" s="112">
        <f t="shared" si="11"/>
        <v>0</v>
      </c>
      <c r="AR18" s="112">
        <f t="shared" si="19"/>
        <v>0</v>
      </c>
      <c r="AS18" s="112">
        <f t="shared" si="12"/>
        <v>0</v>
      </c>
      <c r="AT18" s="112">
        <f t="shared" si="13"/>
        <v>0</v>
      </c>
      <c r="AU18" s="112">
        <f t="shared" si="20"/>
        <v>0</v>
      </c>
      <c r="AV18" s="112">
        <f t="shared" si="14"/>
        <v>0</v>
      </c>
      <c r="AW18" s="112">
        <f t="shared" si="15"/>
        <v>0</v>
      </c>
      <c r="AX18" s="112">
        <f t="shared" si="21"/>
        <v>0</v>
      </c>
    </row>
    <row r="19" spans="1:50" ht="24.95" customHeight="1" x14ac:dyDescent="0.2">
      <c r="A19" s="42"/>
      <c r="B19" s="43"/>
      <c r="C19" s="79"/>
      <c r="D19" s="83"/>
      <c r="E19" s="83"/>
      <c r="F19" s="84"/>
      <c r="G19" s="83"/>
      <c r="H19" s="83"/>
      <c r="I19" s="83"/>
      <c r="J19" s="84"/>
      <c r="K19" s="83"/>
      <c r="L19" s="84"/>
      <c r="M19" s="83"/>
      <c r="N19" s="83"/>
      <c r="O19" s="83"/>
      <c r="P19" s="83"/>
      <c r="Q19" s="84"/>
      <c r="R19" s="83"/>
      <c r="S19" s="84"/>
      <c r="T19" s="84"/>
      <c r="U19" s="114"/>
      <c r="V19" s="104"/>
      <c r="W19" s="75"/>
      <c r="AC19" s="112">
        <f t="shared" si="0"/>
        <v>0</v>
      </c>
      <c r="AD19" s="112">
        <f t="shared" si="1"/>
        <v>0</v>
      </c>
      <c r="AE19" s="112">
        <f t="shared" si="2"/>
        <v>0</v>
      </c>
      <c r="AF19" s="112">
        <f t="shared" si="3"/>
        <v>0</v>
      </c>
      <c r="AG19" s="112">
        <f t="shared" si="4"/>
        <v>0</v>
      </c>
      <c r="AH19" s="112">
        <f t="shared" si="16"/>
        <v>0</v>
      </c>
      <c r="AI19" s="112">
        <f t="shared" si="5"/>
        <v>0</v>
      </c>
      <c r="AJ19" s="112">
        <f t="shared" si="6"/>
        <v>0</v>
      </c>
      <c r="AK19" s="112">
        <f t="shared" si="17"/>
        <v>0</v>
      </c>
      <c r="AL19" s="112">
        <f t="shared" si="7"/>
        <v>0</v>
      </c>
      <c r="AM19" s="112">
        <f t="shared" si="8"/>
        <v>0</v>
      </c>
      <c r="AN19" s="112">
        <f t="shared" si="9"/>
        <v>0</v>
      </c>
      <c r="AO19" s="112">
        <f t="shared" si="18"/>
        <v>0</v>
      </c>
      <c r="AP19" s="112">
        <f t="shared" si="10"/>
        <v>0</v>
      </c>
      <c r="AQ19" s="112">
        <f t="shared" si="11"/>
        <v>0</v>
      </c>
      <c r="AR19" s="112">
        <f t="shared" si="19"/>
        <v>0</v>
      </c>
      <c r="AS19" s="112">
        <f t="shared" si="12"/>
        <v>0</v>
      </c>
      <c r="AT19" s="112">
        <f t="shared" si="13"/>
        <v>0</v>
      </c>
      <c r="AU19" s="112">
        <f t="shared" si="20"/>
        <v>0</v>
      </c>
      <c r="AV19" s="112">
        <f t="shared" si="14"/>
        <v>0</v>
      </c>
      <c r="AW19" s="112">
        <f t="shared" si="15"/>
        <v>0</v>
      </c>
      <c r="AX19" s="112">
        <f t="shared" si="21"/>
        <v>0</v>
      </c>
    </row>
    <row r="20" spans="1:50" ht="24.95" customHeight="1" x14ac:dyDescent="0.2">
      <c r="A20" s="42"/>
      <c r="B20" s="43"/>
      <c r="C20" s="79"/>
      <c r="D20" s="83"/>
      <c r="E20" s="83"/>
      <c r="F20" s="83"/>
      <c r="G20" s="83"/>
      <c r="H20" s="83"/>
      <c r="I20" s="84"/>
      <c r="J20" s="83"/>
      <c r="K20" s="84"/>
      <c r="L20" s="84"/>
      <c r="M20" s="83"/>
      <c r="N20" s="83"/>
      <c r="O20" s="83"/>
      <c r="P20" s="83"/>
      <c r="Q20" s="84"/>
      <c r="R20" s="84"/>
      <c r="S20" s="83"/>
      <c r="T20" s="84"/>
      <c r="U20" s="114"/>
      <c r="V20" s="104"/>
      <c r="W20" s="75"/>
      <c r="AC20" s="112">
        <f t="shared" si="0"/>
        <v>0</v>
      </c>
      <c r="AD20" s="112">
        <f t="shared" si="1"/>
        <v>0</v>
      </c>
      <c r="AE20" s="112">
        <f t="shared" si="2"/>
        <v>0</v>
      </c>
      <c r="AF20" s="112">
        <f t="shared" si="3"/>
        <v>0</v>
      </c>
      <c r="AG20" s="112">
        <f t="shared" si="4"/>
        <v>0</v>
      </c>
      <c r="AH20" s="112">
        <f t="shared" si="16"/>
        <v>0</v>
      </c>
      <c r="AI20" s="112">
        <f t="shared" si="5"/>
        <v>0</v>
      </c>
      <c r="AJ20" s="112">
        <f t="shared" si="6"/>
        <v>0</v>
      </c>
      <c r="AK20" s="112">
        <f t="shared" si="17"/>
        <v>0</v>
      </c>
      <c r="AL20" s="112">
        <f t="shared" si="7"/>
        <v>0</v>
      </c>
      <c r="AM20" s="112">
        <f t="shared" si="8"/>
        <v>0</v>
      </c>
      <c r="AN20" s="112">
        <f t="shared" si="9"/>
        <v>0</v>
      </c>
      <c r="AO20" s="112">
        <f t="shared" si="18"/>
        <v>0</v>
      </c>
      <c r="AP20" s="112">
        <f t="shared" si="10"/>
        <v>0</v>
      </c>
      <c r="AQ20" s="112">
        <f t="shared" si="11"/>
        <v>0</v>
      </c>
      <c r="AR20" s="112">
        <f t="shared" si="19"/>
        <v>0</v>
      </c>
      <c r="AS20" s="112">
        <f t="shared" si="12"/>
        <v>0</v>
      </c>
      <c r="AT20" s="112">
        <f t="shared" si="13"/>
        <v>0</v>
      </c>
      <c r="AU20" s="112">
        <f t="shared" si="20"/>
        <v>0</v>
      </c>
      <c r="AV20" s="112">
        <f t="shared" si="14"/>
        <v>0</v>
      </c>
      <c r="AW20" s="112">
        <f t="shared" si="15"/>
        <v>0</v>
      </c>
      <c r="AX20" s="112">
        <f t="shared" si="21"/>
        <v>0</v>
      </c>
    </row>
    <row r="21" spans="1:50" ht="24.95" customHeight="1" x14ac:dyDescent="0.2">
      <c r="A21" s="42"/>
      <c r="B21" s="43"/>
      <c r="C21" s="79"/>
      <c r="D21" s="83"/>
      <c r="E21" s="84"/>
      <c r="F21" s="83"/>
      <c r="G21" s="83"/>
      <c r="H21" s="84"/>
      <c r="I21" s="83"/>
      <c r="J21" s="83"/>
      <c r="K21" s="84"/>
      <c r="L21" s="84"/>
      <c r="M21" s="84"/>
      <c r="N21" s="83"/>
      <c r="O21" s="83"/>
      <c r="P21" s="83"/>
      <c r="Q21" s="84"/>
      <c r="R21" s="83"/>
      <c r="S21" s="83"/>
      <c r="T21" s="84"/>
      <c r="U21" s="114"/>
      <c r="V21" s="104"/>
      <c r="W21" s="75"/>
      <c r="AC21" s="112">
        <f t="shared" si="0"/>
        <v>0</v>
      </c>
      <c r="AD21" s="112">
        <f t="shared" si="1"/>
        <v>0</v>
      </c>
      <c r="AE21" s="112">
        <f t="shared" si="2"/>
        <v>0</v>
      </c>
      <c r="AF21" s="112">
        <f t="shared" si="3"/>
        <v>0</v>
      </c>
      <c r="AG21" s="112">
        <f t="shared" si="4"/>
        <v>0</v>
      </c>
      <c r="AH21" s="112">
        <f t="shared" si="16"/>
        <v>0</v>
      </c>
      <c r="AI21" s="112">
        <f t="shared" si="5"/>
        <v>0</v>
      </c>
      <c r="AJ21" s="112">
        <f t="shared" si="6"/>
        <v>0</v>
      </c>
      <c r="AK21" s="112">
        <f t="shared" si="17"/>
        <v>0</v>
      </c>
      <c r="AL21" s="112">
        <f t="shared" si="7"/>
        <v>0</v>
      </c>
      <c r="AM21" s="112">
        <f t="shared" si="8"/>
        <v>0</v>
      </c>
      <c r="AN21" s="112">
        <f t="shared" si="9"/>
        <v>0</v>
      </c>
      <c r="AO21" s="112">
        <f t="shared" si="18"/>
        <v>0</v>
      </c>
      <c r="AP21" s="112">
        <f t="shared" si="10"/>
        <v>0</v>
      </c>
      <c r="AQ21" s="112">
        <f t="shared" si="11"/>
        <v>0</v>
      </c>
      <c r="AR21" s="112">
        <f t="shared" si="19"/>
        <v>0</v>
      </c>
      <c r="AS21" s="112">
        <f t="shared" si="12"/>
        <v>0</v>
      </c>
      <c r="AT21" s="112">
        <f t="shared" si="13"/>
        <v>0</v>
      </c>
      <c r="AU21" s="112">
        <f t="shared" si="20"/>
        <v>0</v>
      </c>
      <c r="AV21" s="112">
        <f t="shared" si="14"/>
        <v>0</v>
      </c>
      <c r="AW21" s="112">
        <f t="shared" si="15"/>
        <v>0</v>
      </c>
      <c r="AX21" s="112">
        <f t="shared" si="21"/>
        <v>0</v>
      </c>
    </row>
    <row r="22" spans="1:50" ht="24.95" customHeight="1" x14ac:dyDescent="0.2">
      <c r="A22" s="42"/>
      <c r="B22" s="43"/>
      <c r="C22" s="43"/>
      <c r="D22" s="83"/>
      <c r="E22" s="84"/>
      <c r="F22" s="84"/>
      <c r="G22" s="84"/>
      <c r="H22" s="83"/>
      <c r="I22" s="84"/>
      <c r="J22" s="83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101"/>
      <c r="V22" s="104"/>
      <c r="W22" s="75"/>
      <c r="AC22" s="112">
        <f t="shared" si="0"/>
        <v>0</v>
      </c>
      <c r="AD22" s="112">
        <f t="shared" si="1"/>
        <v>0</v>
      </c>
      <c r="AE22" s="112">
        <f t="shared" si="2"/>
        <v>0</v>
      </c>
      <c r="AF22" s="112">
        <f t="shared" si="3"/>
        <v>0</v>
      </c>
      <c r="AG22" s="112">
        <f t="shared" si="4"/>
        <v>0</v>
      </c>
      <c r="AH22" s="112">
        <f t="shared" si="16"/>
        <v>0</v>
      </c>
      <c r="AI22" s="112">
        <f t="shared" si="5"/>
        <v>0</v>
      </c>
      <c r="AJ22" s="112">
        <f t="shared" si="6"/>
        <v>0</v>
      </c>
      <c r="AK22" s="112">
        <f t="shared" si="17"/>
        <v>0</v>
      </c>
      <c r="AL22" s="112">
        <f t="shared" si="7"/>
        <v>0</v>
      </c>
      <c r="AM22" s="112">
        <f t="shared" si="8"/>
        <v>0</v>
      </c>
      <c r="AN22" s="112">
        <f t="shared" si="9"/>
        <v>0</v>
      </c>
      <c r="AO22" s="112">
        <f t="shared" si="18"/>
        <v>0</v>
      </c>
      <c r="AP22" s="112">
        <f t="shared" si="10"/>
        <v>0</v>
      </c>
      <c r="AQ22" s="112">
        <f t="shared" si="11"/>
        <v>0</v>
      </c>
      <c r="AR22" s="112">
        <f t="shared" si="19"/>
        <v>0</v>
      </c>
      <c r="AS22" s="112">
        <f t="shared" si="12"/>
        <v>0</v>
      </c>
      <c r="AT22" s="112">
        <f t="shared" si="13"/>
        <v>0</v>
      </c>
      <c r="AU22" s="112">
        <f t="shared" si="20"/>
        <v>0</v>
      </c>
      <c r="AV22" s="112">
        <f t="shared" si="14"/>
        <v>0</v>
      </c>
      <c r="AW22" s="112">
        <f t="shared" si="15"/>
        <v>0</v>
      </c>
      <c r="AX22" s="112">
        <f t="shared" si="21"/>
        <v>0</v>
      </c>
    </row>
    <row r="23" spans="1:50" ht="24.95" customHeight="1" x14ac:dyDescent="0.2">
      <c r="A23" s="42"/>
      <c r="B23" s="43"/>
      <c r="C23" s="43"/>
      <c r="D23" s="84"/>
      <c r="E23" s="83"/>
      <c r="F23" s="84"/>
      <c r="G23" s="84"/>
      <c r="H23" s="84"/>
      <c r="I23" s="84"/>
      <c r="J23" s="84"/>
      <c r="K23" s="83"/>
      <c r="L23" s="84"/>
      <c r="M23" s="84"/>
      <c r="N23" s="84"/>
      <c r="O23" s="84"/>
      <c r="P23" s="84"/>
      <c r="Q23" s="84"/>
      <c r="R23" s="84"/>
      <c r="S23" s="84"/>
      <c r="T23" s="84"/>
      <c r="U23" s="101"/>
      <c r="V23" s="104"/>
      <c r="W23" s="75"/>
      <c r="AC23" s="112">
        <f t="shared" si="0"/>
        <v>0</v>
      </c>
      <c r="AD23" s="112">
        <f t="shared" si="1"/>
        <v>0</v>
      </c>
      <c r="AE23" s="112">
        <f t="shared" si="2"/>
        <v>0</v>
      </c>
      <c r="AF23" s="112">
        <f t="shared" si="3"/>
        <v>0</v>
      </c>
      <c r="AG23" s="112">
        <f t="shared" si="4"/>
        <v>0</v>
      </c>
      <c r="AH23" s="112">
        <f t="shared" si="16"/>
        <v>0</v>
      </c>
      <c r="AI23" s="112">
        <f t="shared" si="5"/>
        <v>0</v>
      </c>
      <c r="AJ23" s="112">
        <f t="shared" si="6"/>
        <v>0</v>
      </c>
      <c r="AK23" s="112">
        <f t="shared" si="17"/>
        <v>0</v>
      </c>
      <c r="AL23" s="112">
        <f t="shared" si="7"/>
        <v>0</v>
      </c>
      <c r="AM23" s="112">
        <f t="shared" si="8"/>
        <v>0</v>
      </c>
      <c r="AN23" s="112">
        <f t="shared" si="9"/>
        <v>0</v>
      </c>
      <c r="AO23" s="112">
        <f t="shared" si="18"/>
        <v>0</v>
      </c>
      <c r="AP23" s="112">
        <f t="shared" si="10"/>
        <v>0</v>
      </c>
      <c r="AQ23" s="112">
        <f t="shared" si="11"/>
        <v>0</v>
      </c>
      <c r="AR23" s="112">
        <f t="shared" si="19"/>
        <v>0</v>
      </c>
      <c r="AS23" s="112">
        <f t="shared" si="12"/>
        <v>0</v>
      </c>
      <c r="AT23" s="112">
        <f t="shared" si="13"/>
        <v>0</v>
      </c>
      <c r="AU23" s="112">
        <f t="shared" si="20"/>
        <v>0</v>
      </c>
      <c r="AV23" s="112">
        <f t="shared" si="14"/>
        <v>0</v>
      </c>
      <c r="AW23" s="112">
        <f t="shared" si="15"/>
        <v>0</v>
      </c>
      <c r="AX23" s="112">
        <f t="shared" si="21"/>
        <v>0</v>
      </c>
    </row>
    <row r="24" spans="1:50" ht="24.95" customHeight="1" x14ac:dyDescent="0.2">
      <c r="A24" s="42"/>
      <c r="B24" s="43"/>
      <c r="C24" s="43"/>
      <c r="D24" s="84"/>
      <c r="E24" s="83"/>
      <c r="F24" s="84"/>
      <c r="G24" s="84"/>
      <c r="H24" s="84"/>
      <c r="I24" s="84"/>
      <c r="J24" s="84"/>
      <c r="K24" s="83"/>
      <c r="L24" s="84"/>
      <c r="M24" s="84"/>
      <c r="N24" s="84"/>
      <c r="O24" s="84"/>
      <c r="P24" s="84"/>
      <c r="Q24" s="84"/>
      <c r="R24" s="84"/>
      <c r="S24" s="84"/>
      <c r="T24" s="84"/>
      <c r="U24" s="101"/>
      <c r="V24" s="104"/>
      <c r="W24" s="75"/>
      <c r="AC24" s="112">
        <f t="shared" si="0"/>
        <v>0</v>
      </c>
      <c r="AD24" s="112">
        <f t="shared" si="1"/>
        <v>0</v>
      </c>
      <c r="AE24" s="112">
        <f t="shared" si="2"/>
        <v>0</v>
      </c>
      <c r="AF24" s="112">
        <f t="shared" si="3"/>
        <v>0</v>
      </c>
      <c r="AG24" s="112">
        <f t="shared" si="4"/>
        <v>0</v>
      </c>
      <c r="AH24" s="112">
        <f t="shared" si="16"/>
        <v>0</v>
      </c>
      <c r="AI24" s="112">
        <f t="shared" si="5"/>
        <v>0</v>
      </c>
      <c r="AJ24" s="112">
        <f t="shared" si="6"/>
        <v>0</v>
      </c>
      <c r="AK24" s="112">
        <f t="shared" si="17"/>
        <v>0</v>
      </c>
      <c r="AL24" s="112">
        <f t="shared" si="7"/>
        <v>0</v>
      </c>
      <c r="AM24" s="112">
        <f t="shared" si="8"/>
        <v>0</v>
      </c>
      <c r="AN24" s="112">
        <f t="shared" si="9"/>
        <v>0</v>
      </c>
      <c r="AO24" s="112">
        <f t="shared" si="18"/>
        <v>0</v>
      </c>
      <c r="AP24" s="112">
        <f t="shared" si="10"/>
        <v>0</v>
      </c>
      <c r="AQ24" s="112">
        <f t="shared" si="11"/>
        <v>0</v>
      </c>
      <c r="AR24" s="112">
        <f t="shared" si="19"/>
        <v>0</v>
      </c>
      <c r="AS24" s="112">
        <f t="shared" si="12"/>
        <v>0</v>
      </c>
      <c r="AT24" s="112">
        <f t="shared" si="13"/>
        <v>0</v>
      </c>
      <c r="AU24" s="112">
        <f t="shared" si="20"/>
        <v>0</v>
      </c>
      <c r="AV24" s="112">
        <f t="shared" si="14"/>
        <v>0</v>
      </c>
      <c r="AW24" s="112">
        <f t="shared" si="15"/>
        <v>0</v>
      </c>
      <c r="AX24" s="112">
        <f t="shared" si="21"/>
        <v>0</v>
      </c>
    </row>
    <row r="25" spans="1:50" ht="24.95" customHeight="1" x14ac:dyDescent="0.2">
      <c r="A25" s="42"/>
      <c r="B25" s="43"/>
      <c r="C25" s="43"/>
      <c r="D25" s="83"/>
      <c r="E25" s="84"/>
      <c r="F25" s="84"/>
      <c r="G25" s="84"/>
      <c r="H25" s="84"/>
      <c r="I25" s="84"/>
      <c r="J25" s="83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101"/>
      <c r="V25" s="104"/>
      <c r="W25" s="75"/>
      <c r="AC25" s="112">
        <f t="shared" si="0"/>
        <v>0</v>
      </c>
      <c r="AD25" s="112">
        <f t="shared" si="1"/>
        <v>0</v>
      </c>
      <c r="AE25" s="112">
        <f t="shared" si="2"/>
        <v>0</v>
      </c>
      <c r="AF25" s="112">
        <f t="shared" si="3"/>
        <v>0</v>
      </c>
      <c r="AG25" s="112">
        <f t="shared" si="4"/>
        <v>0</v>
      </c>
      <c r="AH25" s="112">
        <f t="shared" si="16"/>
        <v>0</v>
      </c>
      <c r="AI25" s="112">
        <f t="shared" si="5"/>
        <v>0</v>
      </c>
      <c r="AJ25" s="112">
        <f t="shared" si="6"/>
        <v>0</v>
      </c>
      <c r="AK25" s="112">
        <f t="shared" si="17"/>
        <v>0</v>
      </c>
      <c r="AL25" s="112">
        <f t="shared" si="7"/>
        <v>0</v>
      </c>
      <c r="AM25" s="112">
        <f t="shared" si="8"/>
        <v>0</v>
      </c>
      <c r="AN25" s="112">
        <f t="shared" si="9"/>
        <v>0</v>
      </c>
      <c r="AO25" s="112">
        <f t="shared" si="18"/>
        <v>0</v>
      </c>
      <c r="AP25" s="112">
        <f t="shared" si="10"/>
        <v>0</v>
      </c>
      <c r="AQ25" s="112">
        <f t="shared" si="11"/>
        <v>0</v>
      </c>
      <c r="AR25" s="112">
        <f t="shared" si="19"/>
        <v>0</v>
      </c>
      <c r="AS25" s="112">
        <f t="shared" si="12"/>
        <v>0</v>
      </c>
      <c r="AT25" s="112">
        <f t="shared" si="13"/>
        <v>0</v>
      </c>
      <c r="AU25" s="112">
        <f t="shared" si="20"/>
        <v>0</v>
      </c>
      <c r="AV25" s="112">
        <f t="shared" si="14"/>
        <v>0</v>
      </c>
      <c r="AW25" s="112">
        <f t="shared" si="15"/>
        <v>0</v>
      </c>
      <c r="AX25" s="112">
        <f t="shared" si="21"/>
        <v>0</v>
      </c>
    </row>
    <row r="26" spans="1:50" ht="24.95" customHeight="1" x14ac:dyDescent="0.2">
      <c r="A26" s="42"/>
      <c r="B26" s="43"/>
      <c r="C26" s="43"/>
      <c r="D26" s="84"/>
      <c r="E26" s="83"/>
      <c r="F26" s="84"/>
      <c r="G26" s="84"/>
      <c r="H26" s="84"/>
      <c r="I26" s="84"/>
      <c r="J26" s="83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101"/>
      <c r="V26" s="104"/>
      <c r="W26" s="75"/>
      <c r="AC26" s="112">
        <f t="shared" si="0"/>
        <v>0</v>
      </c>
      <c r="AD26" s="112">
        <f t="shared" si="1"/>
        <v>0</v>
      </c>
      <c r="AE26" s="112">
        <f t="shared" si="2"/>
        <v>0</v>
      </c>
      <c r="AF26" s="112">
        <f t="shared" si="3"/>
        <v>0</v>
      </c>
      <c r="AG26" s="112">
        <f t="shared" si="4"/>
        <v>0</v>
      </c>
      <c r="AH26" s="112">
        <f t="shared" si="16"/>
        <v>0</v>
      </c>
      <c r="AI26" s="112">
        <f t="shared" si="5"/>
        <v>0</v>
      </c>
      <c r="AJ26" s="112">
        <f t="shared" si="6"/>
        <v>0</v>
      </c>
      <c r="AK26" s="112">
        <f t="shared" si="17"/>
        <v>0</v>
      </c>
      <c r="AL26" s="112">
        <f t="shared" si="7"/>
        <v>0</v>
      </c>
      <c r="AM26" s="112">
        <f t="shared" si="8"/>
        <v>0</v>
      </c>
      <c r="AN26" s="112">
        <f t="shared" si="9"/>
        <v>0</v>
      </c>
      <c r="AO26" s="112">
        <f t="shared" si="18"/>
        <v>0</v>
      </c>
      <c r="AP26" s="112">
        <f t="shared" si="10"/>
        <v>0</v>
      </c>
      <c r="AQ26" s="112">
        <f t="shared" si="11"/>
        <v>0</v>
      </c>
      <c r="AR26" s="112">
        <f t="shared" si="19"/>
        <v>0</v>
      </c>
      <c r="AS26" s="112">
        <f t="shared" si="12"/>
        <v>0</v>
      </c>
      <c r="AT26" s="112">
        <f t="shared" si="13"/>
        <v>0</v>
      </c>
      <c r="AU26" s="112">
        <f t="shared" si="20"/>
        <v>0</v>
      </c>
      <c r="AV26" s="112">
        <f t="shared" si="14"/>
        <v>0</v>
      </c>
      <c r="AW26" s="112">
        <f t="shared" si="15"/>
        <v>0</v>
      </c>
      <c r="AX26" s="112">
        <f t="shared" si="21"/>
        <v>0</v>
      </c>
    </row>
    <row r="27" spans="1:50" ht="24.95" customHeight="1" x14ac:dyDescent="0.2">
      <c r="A27" s="42"/>
      <c r="B27" s="43"/>
      <c r="C27" s="43"/>
      <c r="D27" s="84"/>
      <c r="E27" s="83"/>
      <c r="F27" s="84"/>
      <c r="G27" s="84"/>
      <c r="H27" s="84"/>
      <c r="I27" s="84"/>
      <c r="J27" s="84"/>
      <c r="K27" s="83"/>
      <c r="L27" s="84"/>
      <c r="M27" s="84"/>
      <c r="N27" s="84"/>
      <c r="O27" s="84"/>
      <c r="P27" s="84"/>
      <c r="Q27" s="84"/>
      <c r="R27" s="84"/>
      <c r="S27" s="84"/>
      <c r="T27" s="84"/>
      <c r="U27" s="101"/>
      <c r="V27" s="104"/>
      <c r="W27" s="75"/>
      <c r="AC27" s="112">
        <f t="shared" si="0"/>
        <v>0</v>
      </c>
      <c r="AD27" s="112">
        <f t="shared" si="1"/>
        <v>0</v>
      </c>
      <c r="AE27" s="112">
        <f t="shared" si="2"/>
        <v>0</v>
      </c>
      <c r="AF27" s="112">
        <f t="shared" si="3"/>
        <v>0</v>
      </c>
      <c r="AG27" s="112">
        <f t="shared" si="4"/>
        <v>0</v>
      </c>
      <c r="AH27" s="112">
        <f t="shared" si="16"/>
        <v>0</v>
      </c>
      <c r="AI27" s="112">
        <f t="shared" si="5"/>
        <v>0</v>
      </c>
      <c r="AJ27" s="112">
        <f t="shared" si="6"/>
        <v>0</v>
      </c>
      <c r="AK27" s="112">
        <f t="shared" si="17"/>
        <v>0</v>
      </c>
      <c r="AL27" s="112">
        <f t="shared" si="7"/>
        <v>0</v>
      </c>
      <c r="AM27" s="112">
        <f t="shared" si="8"/>
        <v>0</v>
      </c>
      <c r="AN27" s="112">
        <f t="shared" si="9"/>
        <v>0</v>
      </c>
      <c r="AO27" s="112">
        <f t="shared" si="18"/>
        <v>0</v>
      </c>
      <c r="AP27" s="112">
        <f t="shared" si="10"/>
        <v>0</v>
      </c>
      <c r="AQ27" s="112">
        <f t="shared" si="11"/>
        <v>0</v>
      </c>
      <c r="AR27" s="112">
        <f t="shared" si="19"/>
        <v>0</v>
      </c>
      <c r="AS27" s="112">
        <f t="shared" si="12"/>
        <v>0</v>
      </c>
      <c r="AT27" s="112">
        <f t="shared" si="13"/>
        <v>0</v>
      </c>
      <c r="AU27" s="112">
        <f t="shared" si="20"/>
        <v>0</v>
      </c>
      <c r="AV27" s="112">
        <f t="shared" si="14"/>
        <v>0</v>
      </c>
      <c r="AW27" s="112">
        <f t="shared" si="15"/>
        <v>0</v>
      </c>
      <c r="AX27" s="112">
        <f t="shared" si="21"/>
        <v>0</v>
      </c>
    </row>
    <row r="28" spans="1:50" ht="24.95" customHeight="1" x14ac:dyDescent="0.2">
      <c r="A28" s="42"/>
      <c r="B28" s="43"/>
      <c r="C28" s="43"/>
      <c r="D28" s="83"/>
      <c r="E28" s="84"/>
      <c r="F28" s="84"/>
      <c r="G28" s="84"/>
      <c r="H28" s="84"/>
      <c r="I28" s="84"/>
      <c r="J28" s="84"/>
      <c r="K28" s="83"/>
      <c r="L28" s="84"/>
      <c r="M28" s="84"/>
      <c r="N28" s="84"/>
      <c r="O28" s="84"/>
      <c r="P28" s="84"/>
      <c r="Q28" s="84"/>
      <c r="R28" s="84"/>
      <c r="S28" s="84"/>
      <c r="T28" s="84"/>
      <c r="U28" s="101"/>
      <c r="V28" s="104"/>
      <c r="W28" s="75"/>
      <c r="AC28" s="112">
        <f t="shared" si="0"/>
        <v>0</v>
      </c>
      <c r="AD28" s="112">
        <f t="shared" si="1"/>
        <v>0</v>
      </c>
      <c r="AE28" s="112">
        <f t="shared" si="2"/>
        <v>0</v>
      </c>
      <c r="AF28" s="112">
        <f t="shared" si="3"/>
        <v>0</v>
      </c>
      <c r="AG28" s="112">
        <f t="shared" si="4"/>
        <v>0</v>
      </c>
      <c r="AH28" s="112">
        <f t="shared" si="16"/>
        <v>0</v>
      </c>
      <c r="AI28" s="112">
        <f t="shared" si="5"/>
        <v>0</v>
      </c>
      <c r="AJ28" s="112">
        <f t="shared" si="6"/>
        <v>0</v>
      </c>
      <c r="AK28" s="112">
        <f t="shared" si="17"/>
        <v>0</v>
      </c>
      <c r="AL28" s="112">
        <f t="shared" si="7"/>
        <v>0</v>
      </c>
      <c r="AM28" s="112">
        <f t="shared" si="8"/>
        <v>0</v>
      </c>
      <c r="AN28" s="112">
        <f t="shared" si="9"/>
        <v>0</v>
      </c>
      <c r="AO28" s="112">
        <f t="shared" si="18"/>
        <v>0</v>
      </c>
      <c r="AP28" s="112">
        <f t="shared" si="10"/>
        <v>0</v>
      </c>
      <c r="AQ28" s="112">
        <f t="shared" si="11"/>
        <v>0</v>
      </c>
      <c r="AR28" s="112">
        <f t="shared" si="19"/>
        <v>0</v>
      </c>
      <c r="AS28" s="112">
        <f t="shared" si="12"/>
        <v>0</v>
      </c>
      <c r="AT28" s="112">
        <f t="shared" si="13"/>
        <v>0</v>
      </c>
      <c r="AU28" s="112">
        <f t="shared" si="20"/>
        <v>0</v>
      </c>
      <c r="AV28" s="112">
        <f t="shared" si="14"/>
        <v>0</v>
      </c>
      <c r="AW28" s="112">
        <f t="shared" si="15"/>
        <v>0</v>
      </c>
      <c r="AX28" s="112">
        <f t="shared" si="21"/>
        <v>0</v>
      </c>
    </row>
    <row r="29" spans="1:50" ht="24.95" customHeight="1" x14ac:dyDescent="0.2">
      <c r="A29" s="42"/>
      <c r="B29" s="43"/>
      <c r="C29" s="43"/>
      <c r="D29" s="84"/>
      <c r="E29" s="83"/>
      <c r="F29" s="84"/>
      <c r="G29" s="84"/>
      <c r="H29" s="84"/>
      <c r="I29" s="84"/>
      <c r="J29" s="84"/>
      <c r="K29" s="83"/>
      <c r="L29" s="84"/>
      <c r="M29" s="84"/>
      <c r="N29" s="84"/>
      <c r="O29" s="84"/>
      <c r="P29" s="84"/>
      <c r="Q29" s="84"/>
      <c r="R29" s="84"/>
      <c r="S29" s="84"/>
      <c r="T29" s="84"/>
      <c r="U29" s="101"/>
      <c r="V29" s="104"/>
      <c r="W29" s="75"/>
      <c r="AC29" s="112">
        <f t="shared" si="0"/>
        <v>0</v>
      </c>
      <c r="AD29" s="112">
        <f t="shared" si="1"/>
        <v>0</v>
      </c>
      <c r="AE29" s="112">
        <f t="shared" si="2"/>
        <v>0</v>
      </c>
      <c r="AF29" s="112">
        <f t="shared" si="3"/>
        <v>0</v>
      </c>
      <c r="AG29" s="112">
        <f t="shared" si="4"/>
        <v>0</v>
      </c>
      <c r="AH29" s="112">
        <f t="shared" si="16"/>
        <v>0</v>
      </c>
      <c r="AI29" s="112">
        <f t="shared" si="5"/>
        <v>0</v>
      </c>
      <c r="AJ29" s="112">
        <f t="shared" si="6"/>
        <v>0</v>
      </c>
      <c r="AK29" s="112">
        <f t="shared" si="17"/>
        <v>0</v>
      </c>
      <c r="AL29" s="112">
        <f t="shared" si="7"/>
        <v>0</v>
      </c>
      <c r="AM29" s="112">
        <f t="shared" si="8"/>
        <v>0</v>
      </c>
      <c r="AN29" s="112">
        <f t="shared" si="9"/>
        <v>0</v>
      </c>
      <c r="AO29" s="112">
        <f t="shared" si="18"/>
        <v>0</v>
      </c>
      <c r="AP29" s="112">
        <f t="shared" si="10"/>
        <v>0</v>
      </c>
      <c r="AQ29" s="112">
        <f t="shared" si="11"/>
        <v>0</v>
      </c>
      <c r="AR29" s="112">
        <f t="shared" si="19"/>
        <v>0</v>
      </c>
      <c r="AS29" s="112">
        <f t="shared" si="12"/>
        <v>0</v>
      </c>
      <c r="AT29" s="112">
        <f t="shared" si="13"/>
        <v>0</v>
      </c>
      <c r="AU29" s="112">
        <f t="shared" si="20"/>
        <v>0</v>
      </c>
      <c r="AV29" s="112">
        <f t="shared" si="14"/>
        <v>0</v>
      </c>
      <c r="AW29" s="112">
        <f t="shared" si="15"/>
        <v>0</v>
      </c>
      <c r="AX29" s="112">
        <f t="shared" si="21"/>
        <v>0</v>
      </c>
    </row>
    <row r="30" spans="1:50" ht="24.95" customHeight="1" x14ac:dyDescent="0.2">
      <c r="A30" s="42"/>
      <c r="B30" s="43"/>
      <c r="C30" s="43"/>
      <c r="D30" s="84"/>
      <c r="E30" s="83"/>
      <c r="F30" s="84"/>
      <c r="G30" s="84"/>
      <c r="H30" s="84"/>
      <c r="I30" s="84"/>
      <c r="J30" s="84"/>
      <c r="K30" s="83"/>
      <c r="L30" s="84"/>
      <c r="M30" s="84"/>
      <c r="N30" s="84"/>
      <c r="O30" s="84"/>
      <c r="P30" s="84"/>
      <c r="Q30" s="84"/>
      <c r="R30" s="84"/>
      <c r="S30" s="84"/>
      <c r="T30" s="84"/>
      <c r="U30" s="101"/>
      <c r="V30" s="104"/>
      <c r="W30" s="75"/>
      <c r="AC30" s="112">
        <f t="shared" si="0"/>
        <v>0</v>
      </c>
      <c r="AD30" s="112">
        <f t="shared" si="1"/>
        <v>0</v>
      </c>
      <c r="AE30" s="112">
        <f t="shared" si="2"/>
        <v>0</v>
      </c>
      <c r="AF30" s="112">
        <f t="shared" si="3"/>
        <v>0</v>
      </c>
      <c r="AG30" s="112">
        <f t="shared" si="4"/>
        <v>0</v>
      </c>
      <c r="AH30" s="112">
        <f t="shared" si="16"/>
        <v>0</v>
      </c>
      <c r="AI30" s="112">
        <f t="shared" si="5"/>
        <v>0</v>
      </c>
      <c r="AJ30" s="112">
        <f t="shared" si="6"/>
        <v>0</v>
      </c>
      <c r="AK30" s="112">
        <f t="shared" si="17"/>
        <v>0</v>
      </c>
      <c r="AL30" s="112">
        <f t="shared" si="7"/>
        <v>0</v>
      </c>
      <c r="AM30" s="112">
        <f t="shared" si="8"/>
        <v>0</v>
      </c>
      <c r="AN30" s="112">
        <f t="shared" si="9"/>
        <v>0</v>
      </c>
      <c r="AO30" s="112">
        <f t="shared" si="18"/>
        <v>0</v>
      </c>
      <c r="AP30" s="112">
        <f t="shared" si="10"/>
        <v>0</v>
      </c>
      <c r="AQ30" s="112">
        <f t="shared" si="11"/>
        <v>0</v>
      </c>
      <c r="AR30" s="112">
        <f t="shared" si="19"/>
        <v>0</v>
      </c>
      <c r="AS30" s="112">
        <f t="shared" si="12"/>
        <v>0</v>
      </c>
      <c r="AT30" s="112">
        <f t="shared" si="13"/>
        <v>0</v>
      </c>
      <c r="AU30" s="112">
        <f t="shared" si="20"/>
        <v>0</v>
      </c>
      <c r="AV30" s="112">
        <f t="shared" si="14"/>
        <v>0</v>
      </c>
      <c r="AW30" s="112">
        <f t="shared" si="15"/>
        <v>0</v>
      </c>
      <c r="AX30" s="112">
        <f t="shared" si="21"/>
        <v>0</v>
      </c>
    </row>
    <row r="31" spans="1:50" ht="24.95" customHeight="1" x14ac:dyDescent="0.2">
      <c r="A31" s="42"/>
      <c r="B31" s="43"/>
      <c r="C31" s="43"/>
      <c r="D31" s="84"/>
      <c r="E31" s="83"/>
      <c r="F31" s="84"/>
      <c r="G31" s="84"/>
      <c r="H31" s="84"/>
      <c r="I31" s="84"/>
      <c r="J31" s="84"/>
      <c r="K31" s="83"/>
      <c r="L31" s="84"/>
      <c r="M31" s="84"/>
      <c r="N31" s="84"/>
      <c r="O31" s="84"/>
      <c r="P31" s="84"/>
      <c r="Q31" s="84"/>
      <c r="R31" s="84"/>
      <c r="S31" s="84"/>
      <c r="T31" s="84"/>
      <c r="U31" s="101"/>
      <c r="V31" s="104"/>
      <c r="W31" s="75"/>
      <c r="AC31" s="112">
        <f t="shared" si="0"/>
        <v>0</v>
      </c>
      <c r="AD31" s="112">
        <f t="shared" si="1"/>
        <v>0</v>
      </c>
      <c r="AE31" s="112">
        <f t="shared" si="2"/>
        <v>0</v>
      </c>
      <c r="AF31" s="112">
        <f t="shared" si="3"/>
        <v>0</v>
      </c>
      <c r="AG31" s="112">
        <f t="shared" si="4"/>
        <v>0</v>
      </c>
      <c r="AH31" s="112">
        <f t="shared" si="16"/>
        <v>0</v>
      </c>
      <c r="AI31" s="112">
        <f t="shared" si="5"/>
        <v>0</v>
      </c>
      <c r="AJ31" s="112">
        <f t="shared" si="6"/>
        <v>0</v>
      </c>
      <c r="AK31" s="112">
        <f t="shared" si="17"/>
        <v>0</v>
      </c>
      <c r="AL31" s="112">
        <f t="shared" si="7"/>
        <v>0</v>
      </c>
      <c r="AM31" s="112">
        <f t="shared" si="8"/>
        <v>0</v>
      </c>
      <c r="AN31" s="112">
        <f t="shared" si="9"/>
        <v>0</v>
      </c>
      <c r="AO31" s="112">
        <f t="shared" si="18"/>
        <v>0</v>
      </c>
      <c r="AP31" s="112">
        <f t="shared" si="10"/>
        <v>0</v>
      </c>
      <c r="AQ31" s="112">
        <f t="shared" si="11"/>
        <v>0</v>
      </c>
      <c r="AR31" s="112">
        <f t="shared" si="19"/>
        <v>0</v>
      </c>
      <c r="AS31" s="112">
        <f t="shared" si="12"/>
        <v>0</v>
      </c>
      <c r="AT31" s="112">
        <f t="shared" si="13"/>
        <v>0</v>
      </c>
      <c r="AU31" s="112">
        <f t="shared" si="20"/>
        <v>0</v>
      </c>
      <c r="AV31" s="112">
        <f t="shared" si="14"/>
        <v>0</v>
      </c>
      <c r="AW31" s="112">
        <f t="shared" si="15"/>
        <v>0</v>
      </c>
      <c r="AX31" s="112">
        <f t="shared" si="21"/>
        <v>0</v>
      </c>
    </row>
    <row r="32" spans="1:50" ht="24.95" customHeight="1" thickBot="1" x14ac:dyDescent="0.25">
      <c r="A32" s="42"/>
      <c r="B32" s="43"/>
      <c r="C32" s="45"/>
      <c r="D32" s="86"/>
      <c r="E32" s="85"/>
      <c r="F32" s="85"/>
      <c r="G32" s="85"/>
      <c r="H32" s="85"/>
      <c r="I32" s="85"/>
      <c r="J32" s="85"/>
      <c r="K32" s="86"/>
      <c r="L32" s="85"/>
      <c r="M32" s="85"/>
      <c r="N32" s="85"/>
      <c r="O32" s="85"/>
      <c r="P32" s="85"/>
      <c r="Q32" s="85"/>
      <c r="R32" s="85"/>
      <c r="S32" s="85"/>
      <c r="T32" s="85"/>
      <c r="U32" s="102"/>
      <c r="V32" s="104"/>
      <c r="W32" s="75"/>
      <c r="AC32" s="112">
        <f t="shared" si="0"/>
        <v>0</v>
      </c>
      <c r="AD32" s="112">
        <f t="shared" si="1"/>
        <v>0</v>
      </c>
      <c r="AE32" s="112">
        <f t="shared" si="2"/>
        <v>0</v>
      </c>
      <c r="AF32" s="112">
        <f t="shared" si="3"/>
        <v>0</v>
      </c>
      <c r="AG32" s="112">
        <f t="shared" si="4"/>
        <v>0</v>
      </c>
      <c r="AH32" s="112">
        <f t="shared" si="16"/>
        <v>0</v>
      </c>
      <c r="AI32" s="112">
        <f t="shared" si="5"/>
        <v>0</v>
      </c>
      <c r="AJ32" s="112">
        <f t="shared" si="6"/>
        <v>0</v>
      </c>
      <c r="AK32" s="112">
        <f t="shared" si="17"/>
        <v>0</v>
      </c>
      <c r="AL32" s="112">
        <f t="shared" si="7"/>
        <v>0</v>
      </c>
      <c r="AM32" s="112">
        <f t="shared" si="8"/>
        <v>0</v>
      </c>
      <c r="AN32" s="112">
        <f t="shared" si="9"/>
        <v>0</v>
      </c>
      <c r="AO32" s="112">
        <f t="shared" si="18"/>
        <v>0</v>
      </c>
      <c r="AP32" s="112">
        <f t="shared" si="10"/>
        <v>0</v>
      </c>
      <c r="AQ32" s="112">
        <f t="shared" si="11"/>
        <v>0</v>
      </c>
      <c r="AR32" s="112">
        <f t="shared" si="19"/>
        <v>0</v>
      </c>
      <c r="AS32" s="112">
        <f t="shared" si="12"/>
        <v>0</v>
      </c>
      <c r="AT32" s="112">
        <f t="shared" si="13"/>
        <v>0</v>
      </c>
      <c r="AU32" s="112">
        <f t="shared" si="20"/>
        <v>0</v>
      </c>
      <c r="AV32" s="112">
        <f t="shared" si="14"/>
        <v>0</v>
      </c>
      <c r="AW32" s="112">
        <f t="shared" si="15"/>
        <v>0</v>
      </c>
      <c r="AX32" s="112">
        <f t="shared" si="21"/>
        <v>0</v>
      </c>
    </row>
    <row r="33" spans="1:50" ht="13.5" customHeight="1" x14ac:dyDescent="0.2">
      <c r="A33" s="46"/>
      <c r="B33" s="47">
        <f>COUNTA(B8:B32)</f>
        <v>0</v>
      </c>
      <c r="C33" s="48" t="s">
        <v>34</v>
      </c>
      <c r="D33" s="49">
        <v>0.5</v>
      </c>
      <c r="E33" s="49">
        <v>1</v>
      </c>
      <c r="F33" s="49">
        <v>0.5</v>
      </c>
      <c r="G33" s="49">
        <v>1</v>
      </c>
      <c r="H33" s="49">
        <v>0.5</v>
      </c>
      <c r="I33" s="49">
        <v>1</v>
      </c>
      <c r="J33" s="49">
        <v>0.5</v>
      </c>
      <c r="K33" s="49">
        <v>0.5</v>
      </c>
      <c r="L33" s="49">
        <v>1</v>
      </c>
      <c r="M33" s="49">
        <v>1</v>
      </c>
      <c r="N33" s="49">
        <v>0.5</v>
      </c>
      <c r="O33" s="49">
        <v>1</v>
      </c>
      <c r="P33" s="115">
        <v>0.5</v>
      </c>
      <c r="Q33" s="115">
        <v>1</v>
      </c>
      <c r="R33" s="49">
        <v>1</v>
      </c>
      <c r="S33" s="49">
        <v>1</v>
      </c>
      <c r="T33" s="49">
        <v>0.5</v>
      </c>
      <c r="U33" s="103">
        <v>1</v>
      </c>
      <c r="V33" s="104"/>
      <c r="W33" s="75"/>
      <c r="AC33" s="112"/>
      <c r="AD33" s="112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</row>
    <row r="34" spans="1:50" s="144" customFormat="1" ht="24.75" customHeight="1" x14ac:dyDescent="0.25">
      <c r="A34" s="134"/>
      <c r="B34" s="135" t="s">
        <v>79</v>
      </c>
      <c r="C34" s="136"/>
      <c r="D34" s="207">
        <f>AE34</f>
        <v>0</v>
      </c>
      <c r="E34" s="208"/>
      <c r="F34" s="207">
        <f>AH34</f>
        <v>0</v>
      </c>
      <c r="G34" s="208"/>
      <c r="H34" s="207">
        <f>AK34</f>
        <v>0</v>
      </c>
      <c r="I34" s="208"/>
      <c r="J34" s="207">
        <f>AO34</f>
        <v>0</v>
      </c>
      <c r="K34" s="209"/>
      <c r="L34" s="208"/>
      <c r="M34" s="137">
        <f t="shared" ref="M34:R34" si="22">COUNTA(M8:M32)</f>
        <v>0</v>
      </c>
      <c r="N34" s="207">
        <f>AR34</f>
        <v>0</v>
      </c>
      <c r="O34" s="209"/>
      <c r="P34" s="210">
        <f>AU34</f>
        <v>0</v>
      </c>
      <c r="Q34" s="210"/>
      <c r="R34" s="138">
        <f t="shared" si="22"/>
        <v>0</v>
      </c>
      <c r="S34" s="137">
        <f>COUNTA(S8:S32)</f>
        <v>0</v>
      </c>
      <c r="T34" s="207">
        <f>AX34</f>
        <v>0</v>
      </c>
      <c r="U34" s="211"/>
      <c r="V34" s="139"/>
      <c r="W34" s="140"/>
      <c r="X34" s="141"/>
      <c r="Y34" s="141"/>
      <c r="Z34" s="141"/>
      <c r="AA34" s="141"/>
      <c r="AC34" s="142"/>
      <c r="AD34" s="142"/>
      <c r="AE34" s="143">
        <f>SUM(AE8:AE32)</f>
        <v>0</v>
      </c>
      <c r="AF34" s="143"/>
      <c r="AG34" s="143"/>
      <c r="AH34" s="143">
        <f>SUM(AH8:AH32)</f>
        <v>0</v>
      </c>
      <c r="AI34" s="143"/>
      <c r="AJ34" s="143"/>
      <c r="AK34" s="143">
        <f>SUM(AK8:AK32)</f>
        <v>0</v>
      </c>
      <c r="AL34" s="143"/>
      <c r="AM34" s="143"/>
      <c r="AN34" s="143"/>
      <c r="AO34" s="143">
        <f>SUM(AO8:AO32)</f>
        <v>0</v>
      </c>
      <c r="AP34" s="143"/>
      <c r="AQ34" s="143"/>
      <c r="AR34" s="143">
        <f>SUM(AR8:AR32)</f>
        <v>0</v>
      </c>
      <c r="AU34" s="143">
        <f>SUM(AU8:AU32)</f>
        <v>0</v>
      </c>
      <c r="AX34" s="143">
        <f>SUM(AX8:AX32)</f>
        <v>0</v>
      </c>
    </row>
    <row r="35" spans="1:50" ht="21" customHeight="1" x14ac:dyDescent="0.3">
      <c r="A35" s="3"/>
      <c r="B35" s="50"/>
      <c r="C35" s="50"/>
      <c r="D35" s="50"/>
      <c r="E35" s="50"/>
      <c r="F35" s="50"/>
      <c r="G35" s="50"/>
      <c r="H35" s="50"/>
      <c r="I35" s="51"/>
      <c r="J35" s="51"/>
      <c r="K35" s="51"/>
      <c r="L35" s="52"/>
      <c r="M35" s="52"/>
      <c r="N35" s="52"/>
      <c r="O35" s="52"/>
      <c r="P35" s="105"/>
      <c r="Q35" s="195" t="s">
        <v>38</v>
      </c>
      <c r="R35" s="196"/>
      <c r="S35" s="196"/>
      <c r="T35" s="196"/>
      <c r="U35" s="196"/>
      <c r="V35" s="196"/>
      <c r="W35" s="196"/>
      <c r="X35" s="191">
        <f>SUM(D34:U34)</f>
        <v>0</v>
      </c>
      <c r="Y35" s="192"/>
      <c r="Z35" s="5"/>
      <c r="AA35" s="5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20"/>
    </row>
    <row r="36" spans="1:50" ht="21" customHeight="1" x14ac:dyDescent="0.2">
      <c r="A36" s="3"/>
      <c r="B36" s="53"/>
      <c r="C36" s="53"/>
      <c r="D36" s="53"/>
      <c r="E36" s="53"/>
      <c r="F36" s="53"/>
      <c r="G36" s="53"/>
      <c r="H36" s="53"/>
      <c r="I36" s="5"/>
      <c r="J36" s="5"/>
      <c r="K36" s="5"/>
      <c r="L36" s="5"/>
      <c r="M36" s="5"/>
      <c r="N36" s="5"/>
      <c r="O36" s="5"/>
      <c r="P36" s="5"/>
      <c r="Q36" s="197"/>
      <c r="R36" s="198"/>
      <c r="S36" s="198"/>
      <c r="T36" s="198"/>
      <c r="U36" s="198"/>
      <c r="V36" s="198"/>
      <c r="W36" s="198"/>
      <c r="X36" s="193"/>
      <c r="Y36" s="194"/>
      <c r="Z36" s="5"/>
      <c r="AA36" s="5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20"/>
    </row>
    <row r="37" spans="1:50" ht="21" customHeight="1" x14ac:dyDescent="0.2">
      <c r="A37" s="3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20"/>
    </row>
    <row r="38" spans="1:50" ht="20.25" hidden="1" customHeight="1" x14ac:dyDescent="0.2">
      <c r="A38" s="3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20"/>
    </row>
    <row r="39" spans="1:50" ht="13.7" hidden="1" customHeight="1" x14ac:dyDescent="0.2">
      <c r="A39" s="3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20"/>
    </row>
    <row r="40" spans="1:50" ht="13.7" hidden="1" customHeight="1" x14ac:dyDescent="0.2">
      <c r="A40" s="3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20"/>
    </row>
    <row r="41" spans="1:50" ht="13.7" hidden="1" customHeight="1" x14ac:dyDescent="0.2">
      <c r="A41" s="3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20"/>
    </row>
    <row r="42" spans="1:50" ht="13.7" hidden="1" customHeight="1" x14ac:dyDescent="0.2">
      <c r="A42" s="3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20"/>
    </row>
    <row r="43" spans="1:50" ht="13.7" hidden="1" customHeight="1" x14ac:dyDescent="0.2">
      <c r="A43" s="3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20"/>
    </row>
    <row r="44" spans="1:50" ht="13.7" hidden="1" customHeight="1" x14ac:dyDescent="0.2">
      <c r="A44" s="3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20"/>
    </row>
    <row r="45" spans="1:50" ht="13.7" hidden="1" customHeight="1" x14ac:dyDescent="0.2">
      <c r="A45" s="3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20"/>
    </row>
    <row r="46" spans="1:50" ht="13.7" hidden="1" customHeight="1" x14ac:dyDescent="0.2">
      <c r="A46" s="3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20"/>
    </row>
    <row r="47" spans="1:50" ht="13.7" hidden="1" customHeight="1" x14ac:dyDescent="0.2">
      <c r="A47" s="3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20"/>
    </row>
    <row r="48" spans="1:50" ht="13.7" hidden="1" customHeight="1" x14ac:dyDescent="0.2">
      <c r="A48" s="3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20"/>
    </row>
    <row r="49" spans="1:39" ht="13.7" hidden="1" customHeight="1" x14ac:dyDescent="0.2">
      <c r="A49" s="3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20"/>
    </row>
    <row r="50" spans="1:39" ht="13.7" hidden="1" customHeight="1" x14ac:dyDescent="0.2">
      <c r="A50" s="3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20"/>
    </row>
    <row r="51" spans="1:39" ht="13.7" hidden="1" customHeight="1" x14ac:dyDescent="0.2">
      <c r="A51" s="55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21"/>
      <c r="AM51" s="122"/>
    </row>
  </sheetData>
  <mergeCells count="21">
    <mergeCell ref="H34:I34"/>
    <mergeCell ref="J34:L34"/>
    <mergeCell ref="N34:O34"/>
    <mergeCell ref="P34:Q34"/>
    <mergeCell ref="T34:U34"/>
    <mergeCell ref="X35:Y36"/>
    <mergeCell ref="Q35:W36"/>
    <mergeCell ref="C1:R1"/>
    <mergeCell ref="R3:U3"/>
    <mergeCell ref="V3:Y3"/>
    <mergeCell ref="R4:U4"/>
    <mergeCell ref="V4:Y4"/>
    <mergeCell ref="D6:E6"/>
    <mergeCell ref="F6:G6"/>
    <mergeCell ref="J6:L6"/>
    <mergeCell ref="H6:I6"/>
    <mergeCell ref="N6:O6"/>
    <mergeCell ref="P6:Q6"/>
    <mergeCell ref="T6:U6"/>
    <mergeCell ref="D34:E34"/>
    <mergeCell ref="F34:G34"/>
  </mergeCells>
  <pageMargins left="0.78740200000000005" right="0.78740200000000005" top="0.98425200000000002" bottom="0.98425200000000002" header="0.49212600000000001" footer="0.49212600000000001"/>
  <pageSetup orientation="portrait"/>
  <headerFooter>
    <oddHeader>&amp;L&amp;"Arial,Regular"&amp;10&amp;K000000Burschen</oddHead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34"/>
  <sheetViews>
    <sheetView showGridLines="0" topLeftCell="C1" zoomScale="178" workbookViewId="0">
      <selection activeCell="A2" sqref="A2"/>
    </sheetView>
  </sheetViews>
  <sheetFormatPr baseColWidth="10" defaultColWidth="10.85546875" defaultRowHeight="12.75" customHeight="1" x14ac:dyDescent="0.2"/>
  <cols>
    <col min="1" max="1" width="28.28515625" style="1" customWidth="1"/>
    <col min="2" max="4" width="7.85546875" style="1" customWidth="1"/>
    <col min="5" max="5" width="10.85546875" style="1" customWidth="1"/>
    <col min="6" max="6" width="14.28515625" style="1" customWidth="1"/>
    <col min="7" max="7" width="17.85546875" style="1" customWidth="1"/>
    <col min="8" max="9" width="10.85546875" style="1" customWidth="1"/>
    <col min="10" max="10" width="4.7109375" style="1" customWidth="1"/>
    <col min="11" max="11" width="11.7109375" style="1" customWidth="1"/>
    <col min="12" max="12" width="11.42578125" style="1" customWidth="1"/>
    <col min="13" max="15" width="10.85546875" style="1" customWidth="1"/>
    <col min="16" max="16384" width="10.85546875" style="1"/>
  </cols>
  <sheetData>
    <row r="1" spans="1:14" ht="23.25" customHeight="1" x14ac:dyDescent="0.35">
      <c r="A1" s="223" t="s">
        <v>80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3"/>
      <c r="N1" s="27"/>
    </row>
    <row r="2" spans="1:14" ht="13.7" customHeight="1" x14ac:dyDescent="0.2">
      <c r="A2" s="3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6"/>
    </row>
    <row r="3" spans="1:14" ht="18" customHeight="1" x14ac:dyDescent="0.25">
      <c r="A3" s="243" t="s">
        <v>39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5"/>
      <c r="M3" s="5"/>
      <c r="N3" s="6"/>
    </row>
    <row r="4" spans="1:14" ht="13.7" customHeight="1" x14ac:dyDescent="0.2">
      <c r="A4" s="3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6"/>
    </row>
    <row r="5" spans="1:14" ht="13.5" customHeight="1" x14ac:dyDescent="0.2">
      <c r="A5" s="3"/>
      <c r="B5" s="5"/>
      <c r="C5" s="5"/>
      <c r="D5" s="5"/>
      <c r="E5" s="5"/>
      <c r="F5" s="28"/>
      <c r="G5" s="10"/>
      <c r="H5" s="5"/>
      <c r="I5" s="5"/>
      <c r="J5" s="5"/>
      <c r="K5" s="5"/>
      <c r="L5" s="5"/>
      <c r="M5" s="5"/>
      <c r="N5" s="6"/>
    </row>
    <row r="6" spans="1:14" ht="14.25" customHeight="1" x14ac:dyDescent="0.2">
      <c r="A6" s="3"/>
      <c r="B6" s="5"/>
      <c r="C6" s="5"/>
      <c r="D6" s="5"/>
      <c r="E6" s="35"/>
      <c r="F6" s="231" t="s">
        <v>40</v>
      </c>
      <c r="G6" s="225">
        <f>Burschen!X35</f>
        <v>0</v>
      </c>
      <c r="H6" s="11"/>
      <c r="I6" s="5"/>
      <c r="J6" s="5"/>
      <c r="K6" s="5"/>
      <c r="L6" s="5"/>
      <c r="M6" s="5"/>
      <c r="N6" s="6"/>
    </row>
    <row r="7" spans="1:14" ht="13.7" customHeight="1" x14ac:dyDescent="0.2">
      <c r="A7" s="3"/>
      <c r="B7" s="5"/>
      <c r="C7" s="5"/>
      <c r="D7" s="5"/>
      <c r="E7" s="35"/>
      <c r="F7" s="232"/>
      <c r="G7" s="226"/>
      <c r="H7" s="11"/>
      <c r="I7" s="5"/>
      <c r="J7" s="5"/>
      <c r="K7" s="5"/>
      <c r="L7" s="5"/>
      <c r="M7" s="5"/>
      <c r="N7" s="6"/>
    </row>
    <row r="8" spans="1:14" ht="13.5" customHeight="1" x14ac:dyDescent="0.2">
      <c r="A8" s="3"/>
      <c r="B8" s="5"/>
      <c r="C8" s="5"/>
      <c r="D8" s="5"/>
      <c r="E8" s="35"/>
      <c r="F8" s="233"/>
      <c r="G8" s="227"/>
      <c r="H8" s="11"/>
      <c r="I8" s="5"/>
      <c r="J8" s="5"/>
      <c r="K8" s="5"/>
      <c r="L8" s="5"/>
      <c r="M8" s="5"/>
      <c r="N8" s="6"/>
    </row>
    <row r="9" spans="1:14" ht="14.25" customHeight="1" x14ac:dyDescent="0.2">
      <c r="A9" s="3"/>
      <c r="B9" s="5"/>
      <c r="C9" s="5"/>
      <c r="D9" s="5"/>
      <c r="E9" s="35"/>
      <c r="F9" s="237" t="s">
        <v>41</v>
      </c>
      <c r="G9" s="228">
        <f>Mädchen!X35</f>
        <v>0</v>
      </c>
      <c r="H9" s="11"/>
      <c r="I9" s="5"/>
      <c r="J9" s="5"/>
      <c r="K9" s="5"/>
      <c r="L9" s="5"/>
      <c r="M9" s="5"/>
      <c r="N9" s="6"/>
    </row>
    <row r="10" spans="1:14" ht="13.7" customHeight="1" x14ac:dyDescent="0.2">
      <c r="A10" s="3"/>
      <c r="B10" s="5"/>
      <c r="C10" s="5"/>
      <c r="D10" s="5"/>
      <c r="E10" s="35"/>
      <c r="F10" s="238"/>
      <c r="G10" s="229"/>
      <c r="H10" s="11"/>
      <c r="I10" s="5"/>
      <c r="J10" s="5"/>
      <c r="K10" s="5"/>
      <c r="L10" s="5"/>
      <c r="M10" s="5"/>
      <c r="N10" s="6"/>
    </row>
    <row r="11" spans="1:14" ht="13.5" customHeight="1" x14ac:dyDescent="0.2">
      <c r="A11" s="3"/>
      <c r="B11" s="5"/>
      <c r="C11" s="5"/>
      <c r="D11" s="5"/>
      <c r="E11" s="35"/>
      <c r="F11" s="239"/>
      <c r="G11" s="230"/>
      <c r="H11" s="11"/>
      <c r="I11" s="5"/>
      <c r="J11" s="5"/>
      <c r="K11" s="5"/>
      <c r="L11" s="5"/>
      <c r="M11" s="5"/>
      <c r="N11" s="6"/>
    </row>
    <row r="12" spans="1:14" ht="14.25" customHeight="1" x14ac:dyDescent="0.2">
      <c r="A12" s="3"/>
      <c r="B12" s="5"/>
      <c r="C12" s="5"/>
      <c r="D12" s="5"/>
      <c r="E12" s="35"/>
      <c r="F12" s="237" t="s">
        <v>42</v>
      </c>
      <c r="G12" s="228">
        <f>Mädchen!B33*0.3</f>
        <v>0</v>
      </c>
      <c r="H12" s="11"/>
      <c r="I12" s="5"/>
      <c r="J12" s="5"/>
      <c r="K12" s="5"/>
      <c r="L12" s="5"/>
      <c r="M12" s="5"/>
      <c r="N12" s="6"/>
    </row>
    <row r="13" spans="1:14" ht="13.7" customHeight="1" x14ac:dyDescent="0.2">
      <c r="A13" s="3"/>
      <c r="B13" s="5"/>
      <c r="C13" s="5"/>
      <c r="D13" s="5"/>
      <c r="E13" s="35"/>
      <c r="F13" s="238"/>
      <c r="G13" s="229"/>
      <c r="H13" s="11"/>
      <c r="I13" s="5"/>
      <c r="J13" s="5"/>
      <c r="K13" s="5"/>
      <c r="L13" s="5"/>
      <c r="M13" s="5"/>
      <c r="N13" s="6"/>
    </row>
    <row r="14" spans="1:14" ht="13.5" customHeight="1" x14ac:dyDescent="0.2">
      <c r="A14" s="3"/>
      <c r="B14" s="5"/>
      <c r="C14" s="5"/>
      <c r="D14" s="5"/>
      <c r="E14" s="35"/>
      <c r="F14" s="239"/>
      <c r="G14" s="230"/>
      <c r="H14" s="11"/>
      <c r="I14" s="10"/>
      <c r="J14" s="5"/>
      <c r="K14" s="10"/>
      <c r="L14" s="10"/>
      <c r="M14" s="5"/>
      <c r="N14" s="6"/>
    </row>
    <row r="15" spans="1:14" ht="14.25" customHeight="1" x14ac:dyDescent="0.2">
      <c r="A15" s="57"/>
      <c r="B15" s="5"/>
      <c r="C15" s="5"/>
      <c r="D15" s="5"/>
      <c r="E15" s="35"/>
      <c r="F15" s="240" t="s">
        <v>43</v>
      </c>
      <c r="G15" s="234">
        <f>SUM(G6:G14)</f>
        <v>0</v>
      </c>
      <c r="H15" s="58"/>
      <c r="I15" s="214">
        <f>Mädchen!B33+Burschen!B33</f>
        <v>0</v>
      </c>
      <c r="J15" s="58"/>
      <c r="K15" s="217" t="e">
        <f>G15*25/I15</f>
        <v>#DIV/0!</v>
      </c>
      <c r="L15" s="218"/>
      <c r="M15" s="11"/>
      <c r="N15" s="6"/>
    </row>
    <row r="16" spans="1:14" ht="26.25" customHeight="1" x14ac:dyDescent="0.4">
      <c r="A16" s="3"/>
      <c r="B16" s="5"/>
      <c r="C16" s="5"/>
      <c r="D16" s="5"/>
      <c r="E16" s="35"/>
      <c r="F16" s="241"/>
      <c r="G16" s="235"/>
      <c r="H16" s="59" t="s">
        <v>44</v>
      </c>
      <c r="I16" s="215"/>
      <c r="J16" s="60" t="s">
        <v>45</v>
      </c>
      <c r="K16" s="219"/>
      <c r="L16" s="220"/>
      <c r="M16" s="11"/>
      <c r="N16" s="6"/>
    </row>
    <row r="17" spans="1:14" ht="13.5" customHeight="1" x14ac:dyDescent="0.2">
      <c r="A17" s="3"/>
      <c r="B17" s="5"/>
      <c r="C17" s="5"/>
      <c r="D17" s="5"/>
      <c r="E17" s="35"/>
      <c r="F17" s="242"/>
      <c r="G17" s="236"/>
      <c r="H17" s="58"/>
      <c r="I17" s="216"/>
      <c r="J17" s="58"/>
      <c r="K17" s="221"/>
      <c r="L17" s="222"/>
      <c r="M17" s="11"/>
      <c r="N17" s="6"/>
    </row>
    <row r="18" spans="1:14" ht="14.25" customHeight="1" x14ac:dyDescent="0.2">
      <c r="A18" s="3"/>
      <c r="B18" s="5"/>
      <c r="C18" s="5"/>
      <c r="D18" s="5"/>
      <c r="E18" s="5"/>
      <c r="F18" s="44"/>
      <c r="G18" s="61"/>
      <c r="H18" s="5"/>
      <c r="I18" s="62" t="s">
        <v>46</v>
      </c>
      <c r="J18" s="5"/>
      <c r="K18" s="212" t="s">
        <v>47</v>
      </c>
      <c r="L18" s="213"/>
      <c r="M18" s="5"/>
      <c r="N18" s="6"/>
    </row>
    <row r="19" spans="1:14" ht="13.7" customHeight="1" x14ac:dyDescent="0.2">
      <c r="A19" s="3"/>
      <c r="B19" s="5"/>
      <c r="C19" s="5"/>
      <c r="D19" s="5"/>
      <c r="E19" s="5"/>
      <c r="F19" s="5"/>
      <c r="G19" s="5"/>
      <c r="H19" s="5"/>
      <c r="I19" s="63"/>
      <c r="J19" s="64"/>
      <c r="K19" s="63"/>
      <c r="L19" s="63"/>
      <c r="M19" s="64"/>
      <c r="N19" s="65"/>
    </row>
    <row r="20" spans="1:14" ht="13.7" customHeight="1" x14ac:dyDescent="0.2">
      <c r="A20" s="3"/>
      <c r="B20" s="5"/>
      <c r="C20" s="5"/>
      <c r="D20" s="5"/>
      <c r="E20" s="5"/>
      <c r="F20" s="5"/>
      <c r="G20" s="5"/>
      <c r="H20" s="5"/>
      <c r="I20" s="63"/>
      <c r="J20" s="64"/>
      <c r="K20" s="53"/>
      <c r="L20" s="5"/>
      <c r="M20" s="5"/>
      <c r="N20" s="6"/>
    </row>
    <row r="21" spans="1:14" ht="13.7" customHeight="1" x14ac:dyDescent="0.2">
      <c r="A21" s="66"/>
      <c r="B21" s="67"/>
      <c r="C21" s="67"/>
      <c r="D21" s="67"/>
      <c r="E21" s="67"/>
      <c r="F21" s="5"/>
      <c r="G21" s="5"/>
      <c r="H21" s="5"/>
      <c r="I21" s="63"/>
      <c r="J21" s="64"/>
      <c r="K21" s="5"/>
      <c r="L21" s="5"/>
      <c r="M21" s="5"/>
      <c r="N21" s="6"/>
    </row>
    <row r="22" spans="1:14" ht="13.7" customHeight="1" x14ac:dyDescent="0.2">
      <c r="A22" s="3"/>
      <c r="B22" s="5"/>
      <c r="C22" s="5"/>
      <c r="D22" s="5"/>
      <c r="E22" s="5"/>
      <c r="F22" s="5"/>
      <c r="G22" s="5"/>
      <c r="H22" s="5"/>
      <c r="I22" s="68"/>
      <c r="J22" s="5"/>
      <c r="K22" s="69"/>
      <c r="L22" s="5"/>
      <c r="M22" s="5"/>
      <c r="N22" s="6"/>
    </row>
    <row r="23" spans="1:14" ht="13.7" customHeight="1" x14ac:dyDescent="0.2">
      <c r="A23" s="3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6"/>
    </row>
    <row r="24" spans="1:14" ht="13.7" customHeight="1" x14ac:dyDescent="0.2">
      <c r="A24" s="3"/>
      <c r="B24" s="5"/>
      <c r="C24" s="5"/>
      <c r="D24" s="5"/>
      <c r="E24" s="5"/>
      <c r="F24" s="5"/>
      <c r="G24" s="5"/>
      <c r="H24" s="5"/>
      <c r="I24" s="5"/>
      <c r="J24" s="5"/>
      <c r="K24" s="5"/>
      <c r="L24" s="70"/>
      <c r="M24" s="5"/>
      <c r="N24" s="6"/>
    </row>
    <row r="25" spans="1:14" ht="13.7" customHeight="1" x14ac:dyDescent="0.2">
      <c r="A25" s="3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6"/>
    </row>
    <row r="26" spans="1:14" ht="13.7" customHeight="1" x14ac:dyDescent="0.2">
      <c r="A26" s="3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6"/>
    </row>
    <row r="27" spans="1:14" ht="13.7" customHeight="1" x14ac:dyDescent="0.2">
      <c r="A27" s="3"/>
      <c r="B27" s="5"/>
      <c r="C27" s="5"/>
      <c r="D27" s="5"/>
      <c r="E27" s="5"/>
      <c r="F27" s="5"/>
      <c r="G27" s="5"/>
      <c r="H27" s="71"/>
      <c r="I27" s="5"/>
      <c r="J27" s="5"/>
      <c r="K27" s="5"/>
      <c r="L27" s="5"/>
      <c r="M27" s="5"/>
      <c r="N27" s="6"/>
    </row>
    <row r="28" spans="1:14" ht="13.7" customHeight="1" x14ac:dyDescent="0.2">
      <c r="A28" s="3"/>
      <c r="B28" s="5"/>
      <c r="C28" s="5"/>
      <c r="D28" s="5"/>
      <c r="E28" s="5"/>
      <c r="F28" s="5"/>
      <c r="G28" s="5"/>
      <c r="H28" s="5"/>
      <c r="I28" s="68"/>
      <c r="J28" s="68"/>
      <c r="K28" s="68"/>
      <c r="L28" s="68"/>
      <c r="M28" s="5"/>
      <c r="N28" s="6"/>
    </row>
    <row r="29" spans="1:14" ht="13.7" customHeight="1" x14ac:dyDescent="0.2">
      <c r="A29" s="3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6"/>
    </row>
    <row r="30" spans="1:14" ht="13.7" customHeight="1" x14ac:dyDescent="0.2">
      <c r="A30" s="3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6"/>
    </row>
    <row r="31" spans="1:14" ht="13.7" customHeight="1" x14ac:dyDescent="0.2">
      <c r="A31" s="3"/>
      <c r="B31" s="5"/>
      <c r="C31" s="5"/>
      <c r="D31" s="5"/>
      <c r="E31" s="5"/>
      <c r="F31" s="5"/>
      <c r="G31" s="5"/>
      <c r="H31" s="68"/>
      <c r="I31" s="68"/>
      <c r="J31" s="68"/>
      <c r="K31" s="68"/>
      <c r="L31" s="68"/>
      <c r="M31" s="5"/>
      <c r="N31" s="6"/>
    </row>
    <row r="32" spans="1:14" ht="13.7" customHeight="1" x14ac:dyDescent="0.2">
      <c r="A32" s="3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6"/>
    </row>
    <row r="33" spans="1:14" ht="13.7" customHeight="1" x14ac:dyDescent="0.2">
      <c r="A33" s="3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6"/>
    </row>
    <row r="34" spans="1:14" ht="13.7" customHeight="1" x14ac:dyDescent="0.2">
      <c r="A34" s="55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21"/>
    </row>
  </sheetData>
  <mergeCells count="13">
    <mergeCell ref="K18:L18"/>
    <mergeCell ref="I15:I17"/>
    <mergeCell ref="K15:L17"/>
    <mergeCell ref="A1:L1"/>
    <mergeCell ref="G6:G8"/>
    <mergeCell ref="G9:G11"/>
    <mergeCell ref="F6:F8"/>
    <mergeCell ref="G12:G14"/>
    <mergeCell ref="G15:G17"/>
    <mergeCell ref="F9:F11"/>
    <mergeCell ref="F12:F14"/>
    <mergeCell ref="F15:F17"/>
    <mergeCell ref="A3:K3"/>
  </mergeCells>
  <pageMargins left="0.78740200000000005" right="0.78740200000000005" top="0.98425200000000002" bottom="0.98425200000000002" header="0.49212600000000001" footer="0.49212600000000001"/>
  <pageSetup orientation="portrait"/>
  <headerFooter>
    <oddHeader>&amp;L&amp;"Arial,Regular"&amp;10&amp;K000000Gesamt</oddHeader>
    <oddFooter>&amp;C&amp;"Helvetica Neue,Regular"&amp;12&amp;K000000&amp;P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24"/>
  <sheetViews>
    <sheetView showGridLines="0" zoomScale="125" workbookViewId="0">
      <selection activeCell="A25" sqref="A25:XFD1048576"/>
    </sheetView>
  </sheetViews>
  <sheetFormatPr baseColWidth="10" defaultColWidth="0" defaultRowHeight="12.75" customHeight="1" zeroHeight="1" x14ac:dyDescent="0.2"/>
  <cols>
    <col min="1" max="1" width="45.140625" style="1" customWidth="1"/>
    <col min="2" max="17" width="4" style="1" customWidth="1"/>
    <col min="18" max="18" width="28.28515625" style="1" customWidth="1"/>
    <col min="19" max="19" width="17.28515625" style="1" hidden="1" customWidth="1"/>
    <col min="20" max="16384" width="10.85546875" style="1" hidden="1"/>
  </cols>
  <sheetData>
    <row r="1" spans="1:17" ht="13.7" customHeight="1" x14ac:dyDescent="0.2">
      <c r="A1" s="72"/>
      <c r="B1" s="247" t="s">
        <v>19</v>
      </c>
      <c r="C1" s="248"/>
      <c r="D1" s="247" t="s">
        <v>20</v>
      </c>
      <c r="E1" s="248"/>
      <c r="F1" s="251" t="s">
        <v>55</v>
      </c>
      <c r="G1" s="252"/>
      <c r="H1" s="247" t="s">
        <v>21</v>
      </c>
      <c r="I1" s="249"/>
      <c r="J1" s="250"/>
      <c r="K1" s="253" t="s">
        <v>49</v>
      </c>
      <c r="L1" s="255" t="s">
        <v>62</v>
      </c>
      <c r="M1" s="255" t="s">
        <v>58</v>
      </c>
      <c r="N1" s="253" t="s">
        <v>24</v>
      </c>
      <c r="O1" s="253" t="s">
        <v>50</v>
      </c>
      <c r="P1" s="245" t="s">
        <v>59</v>
      </c>
      <c r="Q1" s="246"/>
    </row>
    <row r="2" spans="1:17" ht="72" customHeight="1" x14ac:dyDescent="0.2">
      <c r="A2" s="40" t="s">
        <v>48</v>
      </c>
      <c r="B2" s="145" t="s">
        <v>52</v>
      </c>
      <c r="C2" s="145" t="s">
        <v>53</v>
      </c>
      <c r="D2" s="146" t="s">
        <v>28</v>
      </c>
      <c r="E2" s="145" t="s">
        <v>54</v>
      </c>
      <c r="F2" s="147" t="s">
        <v>56</v>
      </c>
      <c r="G2" s="145" t="s">
        <v>57</v>
      </c>
      <c r="H2" s="146" t="s">
        <v>29</v>
      </c>
      <c r="I2" s="146" t="s">
        <v>30</v>
      </c>
      <c r="J2" s="148" t="s">
        <v>31</v>
      </c>
      <c r="K2" s="254"/>
      <c r="L2" s="256"/>
      <c r="M2" s="256"/>
      <c r="N2" s="254"/>
      <c r="O2" s="254"/>
      <c r="P2" s="148" t="s">
        <v>70</v>
      </c>
      <c r="Q2" s="148" t="s">
        <v>71</v>
      </c>
    </row>
    <row r="3" spans="1:17" ht="21.95" customHeight="1" x14ac:dyDescent="0.4">
      <c r="A3" s="73"/>
      <c r="B3" s="73"/>
      <c r="C3" s="73"/>
      <c r="D3" s="73"/>
      <c r="E3" s="73"/>
      <c r="F3" s="73"/>
      <c r="G3" s="73"/>
      <c r="H3" s="73"/>
      <c r="I3" s="73"/>
      <c r="J3" s="73"/>
      <c r="K3" s="111"/>
      <c r="L3" s="111"/>
      <c r="M3" s="111"/>
      <c r="N3" s="111"/>
      <c r="O3" s="111"/>
      <c r="P3" s="111"/>
      <c r="Q3" s="111"/>
    </row>
    <row r="4" spans="1:17" ht="21.95" customHeight="1" x14ac:dyDescent="0.4">
      <c r="A4" s="73"/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</row>
    <row r="5" spans="1:17" ht="21.95" customHeight="1" x14ac:dyDescent="0.4">
      <c r="A5" s="73"/>
      <c r="B5" s="73"/>
      <c r="C5" s="73"/>
      <c r="D5" s="73"/>
      <c r="E5" s="73"/>
      <c r="F5" s="73"/>
      <c r="G5" s="73"/>
      <c r="H5" s="74"/>
      <c r="I5" s="73"/>
      <c r="J5" s="73"/>
      <c r="K5" s="73"/>
      <c r="L5" s="73"/>
      <c r="M5" s="73"/>
      <c r="N5" s="73"/>
      <c r="O5" s="73"/>
      <c r="P5" s="73"/>
      <c r="Q5" s="73"/>
    </row>
    <row r="6" spans="1:17" ht="21.95" customHeight="1" x14ac:dyDescent="0.4">
      <c r="A6" s="73"/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</row>
    <row r="7" spans="1:17" ht="21.95" customHeight="1" x14ac:dyDescent="0.4">
      <c r="A7" s="73"/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</row>
    <row r="8" spans="1:17" ht="21.95" customHeight="1" x14ac:dyDescent="0.4">
      <c r="A8" s="73"/>
      <c r="B8" s="73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</row>
    <row r="9" spans="1:17" ht="21.95" customHeight="1" x14ac:dyDescent="0.4">
      <c r="A9" s="73"/>
      <c r="B9" s="73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</row>
    <row r="10" spans="1:17" ht="21.95" customHeight="1" x14ac:dyDescent="0.4">
      <c r="A10" s="73"/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</row>
    <row r="11" spans="1:17" ht="21.95" customHeight="1" x14ac:dyDescent="0.4">
      <c r="A11" s="73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</row>
    <row r="12" spans="1:17" ht="21.95" customHeight="1" x14ac:dyDescent="0.4">
      <c r="A12" s="73"/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</row>
    <row r="13" spans="1:17" ht="21.95" customHeight="1" x14ac:dyDescent="0.4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</row>
    <row r="14" spans="1:17" ht="21.95" customHeight="1" x14ac:dyDescent="0.4">
      <c r="A14" s="73"/>
      <c r="B14" s="73"/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</row>
    <row r="15" spans="1:17" ht="21.95" customHeight="1" x14ac:dyDescent="0.4">
      <c r="A15" s="73"/>
      <c r="B15" s="73"/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</row>
    <row r="16" spans="1:17" ht="21.95" customHeight="1" x14ac:dyDescent="0.4">
      <c r="A16" s="73"/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</row>
    <row r="17" spans="1:17" ht="21.95" customHeight="1" x14ac:dyDescent="0.4">
      <c r="A17" s="73"/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</row>
    <row r="18" spans="1:17" ht="21.95" customHeight="1" x14ac:dyDescent="0.4">
      <c r="A18" s="73"/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</row>
    <row r="19" spans="1:17" ht="21.95" customHeight="1" x14ac:dyDescent="0.4">
      <c r="A19" s="7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</row>
    <row r="20" spans="1:17" ht="21.95" customHeight="1" x14ac:dyDescent="0.4">
      <c r="A20" s="73"/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</row>
    <row r="21" spans="1:17" ht="21.95" customHeight="1" x14ac:dyDescent="0.4">
      <c r="A21" s="73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</row>
    <row r="22" spans="1:17" ht="21.95" customHeight="1" x14ac:dyDescent="0.4">
      <c r="A22" s="73"/>
      <c r="B22" s="73"/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</row>
    <row r="23" spans="1:17" ht="21.95" customHeight="1" x14ac:dyDescent="0.4">
      <c r="A23" s="73"/>
      <c r="B23" s="73"/>
      <c r="C23" s="73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</row>
    <row r="24" spans="1:17" ht="12.75" customHeight="1" x14ac:dyDescent="0.2"/>
  </sheetData>
  <mergeCells count="10">
    <mergeCell ref="P1:Q1"/>
    <mergeCell ref="B1:C1"/>
    <mergeCell ref="D1:E1"/>
    <mergeCell ref="H1:J1"/>
    <mergeCell ref="F1:G1"/>
    <mergeCell ref="O1:O2"/>
    <mergeCell ref="N1:N2"/>
    <mergeCell ref="M1:M2"/>
    <mergeCell ref="L1:L2"/>
    <mergeCell ref="K1:K2"/>
  </mergeCells>
  <pageMargins left="0.78740200000000005" right="0.39370100000000002" top="0.39370100000000002" bottom="0.39370100000000002" header="0" footer="0"/>
  <pageSetup orientation="landscape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Information</vt:lpstr>
      <vt:lpstr>Mädchen</vt:lpstr>
      <vt:lpstr>Burschen</vt:lpstr>
      <vt:lpstr>Gesamt</vt:lpstr>
      <vt:lpstr>Liste Ausdruck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Janisch Wolfgang</cp:lastModifiedBy>
  <dcterms:created xsi:type="dcterms:W3CDTF">2021-11-14T09:39:30Z</dcterms:created>
  <dcterms:modified xsi:type="dcterms:W3CDTF">2026-02-25T15:42:16Z</dcterms:modified>
</cp:coreProperties>
</file>